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435" windowHeight="9975"/>
  </bookViews>
  <sheets>
    <sheet name="Bronze Flare Ftgs" sheetId="1" r:id="rId1"/>
  </sheets>
  <externalReferences>
    <externalReference r:id="rId2"/>
  </externalReferences>
  <definedNames>
    <definedName name="_xlnm._FilterDatabase" localSheetId="0" hidden="1">'Bronze Flare Ftgs'!$A$2:$H$42</definedName>
    <definedName name="BFBCM" localSheetId="0">#REF!</definedName>
    <definedName name="BFBCM">#REF!</definedName>
    <definedName name="BMX" localSheetId="0">#REF!</definedName>
    <definedName name="BMX">#REF!</definedName>
    <definedName name="CIF" localSheetId="0">'Bronze Flare Ftgs'!$H$7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#REF!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F34" i="1"/>
  <c r="F40" s="1"/>
  <c r="F22"/>
  <c r="F28" s="1"/>
  <c r="F13"/>
  <c r="F17" s="1"/>
  <c r="F16" l="1"/>
  <c r="F14"/>
  <c r="F15"/>
  <c r="F23"/>
  <c r="F25"/>
  <c r="F27"/>
  <c r="F29"/>
  <c r="F35"/>
  <c r="F37"/>
  <c r="F39"/>
  <c r="F41"/>
  <c r="F24"/>
  <c r="F26"/>
  <c r="F36"/>
  <c r="F38"/>
</calcChain>
</file>

<file path=xl/sharedStrings.xml><?xml version="1.0" encoding="utf-8"?>
<sst xmlns="http://schemas.openxmlformats.org/spreadsheetml/2006/main" count="72" uniqueCount="45">
  <si>
    <t>Bronze Flare Fittings</t>
  </si>
  <si>
    <t>BFF Pricelist April 19, 2010</t>
  </si>
  <si>
    <t>www.leointernational.com</t>
  </si>
  <si>
    <t>(718) 290-8005</t>
  </si>
  <si>
    <t>info@leointernational.com</t>
  </si>
  <si>
    <t>Your Multiplier</t>
  </si>
  <si>
    <t>FLARE X FLARE UNIONS</t>
  </si>
  <si>
    <t>3 Part</t>
  </si>
  <si>
    <t>QTY</t>
  </si>
  <si>
    <t>NOM SIZE</t>
  </si>
  <si>
    <t>ITEM CODE</t>
  </si>
  <si>
    <t>LIST PRICE</t>
  </si>
  <si>
    <t>NET PRICE</t>
  </si>
  <si>
    <t>INNER</t>
  </si>
  <si>
    <t>PALLET</t>
  </si>
  <si>
    <t>Mult. =</t>
  </si>
  <si>
    <t>1"</t>
  </si>
  <si>
    <t>FLRU1</t>
  </si>
  <si>
    <t>1-1/4"</t>
  </si>
  <si>
    <t>FLRU114</t>
  </si>
  <si>
    <t>1-1/2"</t>
  </si>
  <si>
    <t>FLRU112</t>
  </si>
  <si>
    <t>2"</t>
  </si>
  <si>
    <t>FLRU2</t>
  </si>
  <si>
    <t>FLARE X MALE ADAPTER</t>
  </si>
  <si>
    <t>Flare x MIP Couplings</t>
  </si>
  <si>
    <t>3/4"</t>
  </si>
  <si>
    <t>FLRMA34</t>
  </si>
  <si>
    <t>3/4" x 1"</t>
  </si>
  <si>
    <t>FLRMA341</t>
  </si>
  <si>
    <t>1" x 3/4"</t>
  </si>
  <si>
    <t>FLRMA134</t>
  </si>
  <si>
    <t xml:space="preserve">FLRMA1 </t>
  </si>
  <si>
    <t>FLRMA114</t>
  </si>
  <si>
    <t>FLRMA112</t>
  </si>
  <si>
    <t>FLRMA2</t>
  </si>
  <si>
    <t>FLARE X FEMALE ADAPTER</t>
  </si>
  <si>
    <t>Flare x FIP Couplings</t>
  </si>
  <si>
    <t>FLRFA34</t>
  </si>
  <si>
    <t>FLRFA341</t>
  </si>
  <si>
    <t>FLRA134</t>
  </si>
  <si>
    <t xml:space="preserve">FLRA1 </t>
  </si>
  <si>
    <t>FLRA114</t>
  </si>
  <si>
    <t>FLRA112</t>
  </si>
  <si>
    <t>FLRA2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</si>
</sst>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;\-&quot;$&quot;#,##0.00;;@"/>
    <numFmt numFmtId="167" formatCode="&quot;$&quot;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Verdana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1" fillId="0" borderId="0"/>
    <xf numFmtId="0" fontId="25" fillId="0" borderId="0">
      <alignment vertical="center"/>
    </xf>
    <xf numFmtId="0" fontId="26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1"/>
    <xf numFmtId="2" fontId="18" fillId="0" borderId="0" xfId="1" applyNumberFormat="1"/>
    <xf numFmtId="164" fontId="18" fillId="0" borderId="0" xfId="1" applyNumberFormat="1"/>
    <xf numFmtId="2" fontId="19" fillId="0" borderId="0" xfId="1" applyNumberFormat="1" applyFont="1"/>
    <xf numFmtId="0" fontId="18" fillId="0" borderId="0" xfId="1" applyFill="1"/>
    <xf numFmtId="0" fontId="20" fillId="0" borderId="0" xfId="2" applyAlignment="1" applyProtection="1"/>
    <xf numFmtId="0" fontId="18" fillId="0" borderId="0" xfId="1" applyFont="1"/>
    <xf numFmtId="0" fontId="22" fillId="0" borderId="0" xfId="1" applyFont="1" applyBorder="1" applyAlignment="1">
      <alignment horizontal="right"/>
    </xf>
    <xf numFmtId="165" fontId="22" fillId="33" borderId="10" xfId="1" applyNumberFormat="1" applyFont="1" applyFill="1" applyBorder="1" applyProtection="1">
      <protection locked="0"/>
    </xf>
    <xf numFmtId="0" fontId="23" fillId="34" borderId="11" xfId="1" applyFont="1" applyFill="1" applyBorder="1" applyAlignment="1">
      <alignment horizontal="centerContinuous"/>
    </xf>
    <xf numFmtId="0" fontId="18" fillId="34" borderId="12" xfId="1" applyFill="1" applyBorder="1" applyAlignment="1">
      <alignment horizontal="centerContinuous"/>
    </xf>
    <xf numFmtId="2" fontId="18" fillId="34" borderId="12" xfId="1" applyNumberFormat="1" applyFill="1" applyBorder="1" applyAlignment="1">
      <alignment horizontal="centerContinuous"/>
    </xf>
    <xf numFmtId="164" fontId="23" fillId="34" borderId="12" xfId="1" applyNumberFormat="1" applyFont="1" applyFill="1" applyBorder="1" applyAlignment="1">
      <alignment horizontal="centerContinuous"/>
    </xf>
    <xf numFmtId="0" fontId="23" fillId="34" borderId="12" xfId="1" applyFont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18" fillId="0" borderId="14" xfId="1" applyFont="1" applyBorder="1"/>
    <xf numFmtId="0" fontId="23" fillId="0" borderId="11" xfId="1" applyFont="1" applyBorder="1" applyAlignment="1">
      <alignment horizontal="centerContinuous"/>
    </xf>
    <xf numFmtId="2" fontId="23" fillId="0" borderId="12" xfId="1" applyNumberFormat="1" applyFont="1" applyBorder="1" applyAlignment="1">
      <alignment horizontal="centerContinuous"/>
    </xf>
    <xf numFmtId="164" fontId="23" fillId="0" borderId="13" xfId="1" applyNumberFormat="1" applyFont="1" applyBorder="1" applyAlignment="1">
      <alignment horizontal="centerContinuous"/>
    </xf>
    <xf numFmtId="0" fontId="23" fillId="0" borderId="13" xfId="1" applyFont="1" applyBorder="1" applyAlignment="1">
      <alignment horizontal="centerContinuous"/>
    </xf>
    <xf numFmtId="0" fontId="23" fillId="0" borderId="15" xfId="1" applyFont="1" applyBorder="1"/>
    <xf numFmtId="0" fontId="23" fillId="0" borderId="10" xfId="1" applyFont="1" applyBorder="1"/>
    <xf numFmtId="2" fontId="23" fillId="0" borderId="10" xfId="1" applyNumberFormat="1" applyFont="1" applyBorder="1"/>
    <xf numFmtId="164" fontId="23" fillId="0" borderId="10" xfId="1" applyNumberFormat="1" applyFont="1" applyFill="1" applyBorder="1"/>
    <xf numFmtId="0" fontId="23" fillId="0" borderId="10" xfId="1" applyFont="1" applyFill="1" applyBorder="1"/>
    <xf numFmtId="0" fontId="23" fillId="0" borderId="10" xfId="1" applyFont="1" applyFill="1" applyBorder="1" applyAlignment="1">
      <alignment wrapText="1"/>
    </xf>
    <xf numFmtId="0" fontId="18" fillId="0" borderId="15" xfId="1" applyBorder="1" applyAlignment="1">
      <alignment horizontal="center"/>
    </xf>
    <xf numFmtId="0" fontId="18" fillId="0" borderId="15" xfId="1" applyBorder="1"/>
    <xf numFmtId="2" fontId="18" fillId="33" borderId="11" xfId="1" applyNumberFormat="1" applyFill="1" applyBorder="1" applyAlignment="1">
      <alignment horizontal="right"/>
    </xf>
    <xf numFmtId="165" fontId="18" fillId="33" borderId="13" xfId="1" applyNumberFormat="1" applyFill="1" applyBorder="1" applyAlignment="1">
      <alignment horizontal="left"/>
    </xf>
    <xf numFmtId="0" fontId="18" fillId="0" borderId="16" xfId="1" applyBorder="1"/>
    <xf numFmtId="0" fontId="18" fillId="0" borderId="17" xfId="1" applyFont="1" applyBorder="1" applyAlignment="1">
      <alignment horizontal="center"/>
    </xf>
    <xf numFmtId="0" fontId="18" fillId="0" borderId="17" xfId="1" applyFont="1" applyBorder="1"/>
    <xf numFmtId="166" fontId="18" fillId="0" borderId="17" xfId="1" applyNumberFormat="1" applyFill="1" applyBorder="1"/>
    <xf numFmtId="167" fontId="18" fillId="35" borderId="17" xfId="3" applyNumberFormat="1" applyFont="1" applyFill="1" applyBorder="1"/>
    <xf numFmtId="0" fontId="18" fillId="0" borderId="18" xfId="1" applyBorder="1"/>
    <xf numFmtId="0" fontId="18" fillId="0" borderId="19" xfId="1" applyFont="1" applyBorder="1" applyAlignment="1">
      <alignment horizontal="center"/>
    </xf>
    <xf numFmtId="0" fontId="18" fillId="0" borderId="19" xfId="1" applyFont="1" applyBorder="1"/>
    <xf numFmtId="166" fontId="18" fillId="0" borderId="19" xfId="1" applyNumberFormat="1" applyFill="1" applyBorder="1"/>
    <xf numFmtId="167" fontId="18" fillId="35" borderId="19" xfId="3" applyNumberFormat="1" applyFont="1" applyFill="1" applyBorder="1"/>
    <xf numFmtId="0" fontId="18" fillId="0" borderId="20" xfId="1" applyBorder="1"/>
    <xf numFmtId="0" fontId="18" fillId="0" borderId="21" xfId="1" applyFill="1" applyBorder="1" applyAlignment="1">
      <alignment horizontal="center"/>
    </xf>
    <xf numFmtId="0" fontId="18" fillId="0" borderId="21" xfId="1" applyFill="1" applyBorder="1"/>
    <xf numFmtId="164" fontId="18" fillId="34" borderId="12" xfId="1" applyNumberFormat="1" applyFill="1" applyBorder="1" applyAlignment="1">
      <alignment horizontal="centerContinuous"/>
    </xf>
    <xf numFmtId="0" fontId="23" fillId="0" borderId="10" xfId="1" applyFont="1" applyBorder="1" applyAlignment="1">
      <alignment wrapText="1"/>
    </xf>
    <xf numFmtId="0" fontId="18" fillId="0" borderId="0" xfId="1" applyBorder="1"/>
    <xf numFmtId="0" fontId="18" fillId="0" borderId="16" xfId="1" applyBorder="1" applyAlignment="1">
      <alignment horizontal="center"/>
    </xf>
    <xf numFmtId="0" fontId="18" fillId="0" borderId="0" xfId="1" applyFont="1" applyBorder="1"/>
    <xf numFmtId="166" fontId="18" fillId="0" borderId="22" xfId="1" applyNumberFormat="1" applyFill="1" applyBorder="1"/>
    <xf numFmtId="167" fontId="18" fillId="35" borderId="15" xfId="3" applyNumberFormat="1" applyFont="1" applyFill="1" applyBorder="1"/>
    <xf numFmtId="166" fontId="18" fillId="0" borderId="14" xfId="1" applyNumberFormat="1" applyFill="1" applyBorder="1"/>
    <xf numFmtId="0" fontId="18" fillId="0" borderId="0" xfId="1" applyFont="1" applyFill="1" applyBorder="1"/>
    <xf numFmtId="0" fontId="18" fillId="0" borderId="21" xfId="1" applyFont="1" applyBorder="1"/>
    <xf numFmtId="166" fontId="18" fillId="0" borderId="23" xfId="1" applyNumberFormat="1" applyFill="1" applyBorder="1"/>
    <xf numFmtId="0" fontId="23" fillId="0" borderId="11" xfId="1" applyFont="1" applyBorder="1"/>
    <xf numFmtId="0" fontId="18" fillId="0" borderId="14" xfId="1" applyBorder="1" applyAlignment="1">
      <alignment horizontal="center"/>
    </xf>
    <xf numFmtId="0" fontId="18" fillId="0" borderId="14" xfId="1" applyBorder="1"/>
    <xf numFmtId="2" fontId="18" fillId="33" borderId="22" xfId="1" applyNumberFormat="1" applyFill="1" applyBorder="1" applyAlignment="1">
      <alignment horizontal="right"/>
    </xf>
    <xf numFmtId="166" fontId="18" fillId="0" borderId="15" xfId="1" applyNumberFormat="1" applyFill="1" applyBorder="1"/>
    <xf numFmtId="167" fontId="18" fillId="35" borderId="18" xfId="3" applyNumberFormat="1" applyFont="1" applyFill="1" applyBorder="1"/>
    <xf numFmtId="0" fontId="18" fillId="0" borderId="23" xfId="1" applyFont="1" applyBorder="1"/>
    <xf numFmtId="0" fontId="21" fillId="0" borderId="0" xfId="1" applyFont="1" applyAlignment="1">
      <alignment horizontal="center"/>
    </xf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571500</xdr:colOff>
      <xdr:row>3</xdr:row>
      <xdr:rowOff>133350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0"/>
          <a:ext cx="2667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95250</xdr:colOff>
      <xdr:row>5</xdr:row>
      <xdr:rowOff>142875</xdr:rowOff>
    </xdr:from>
    <xdr:to>
      <xdr:col>6</xdr:col>
      <xdr:colOff>321183</xdr:colOff>
      <xdr:row>7</xdr:row>
      <xdr:rowOff>9525</xdr:rowOff>
    </xdr:to>
    <xdr:sp macro="" textlink="">
      <xdr:nvSpPr>
        <xdr:cNvPr id="3" name="Right Arrow 2"/>
        <xdr:cNvSpPr/>
      </xdr:nvSpPr>
      <xdr:spPr>
        <a:xfrm>
          <a:off x="4676775" y="1123950"/>
          <a:ext cx="997458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114301</xdr:colOff>
      <xdr:row>11</xdr:row>
      <xdr:rowOff>133066</xdr:rowOff>
    </xdr:from>
    <xdr:to>
      <xdr:col>1</xdr:col>
      <xdr:colOff>519615</xdr:colOff>
      <xdr:row>14</xdr:row>
      <xdr:rowOff>133350</xdr:rowOff>
    </xdr:to>
    <xdr:pic>
      <xdr:nvPicPr>
        <xdr:cNvPr id="4" name="Picture 3" descr="FLRU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1" y="2123791"/>
          <a:ext cx="1062539" cy="48605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22</xdr:row>
      <xdr:rowOff>17530</xdr:rowOff>
    </xdr:from>
    <xdr:to>
      <xdr:col>1</xdr:col>
      <xdr:colOff>536044</xdr:colOff>
      <xdr:row>25</xdr:row>
      <xdr:rowOff>123824</xdr:rowOff>
    </xdr:to>
    <xdr:pic>
      <xdr:nvPicPr>
        <xdr:cNvPr id="5" name="Picture 4" descr="flrm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3837055"/>
          <a:ext cx="1069444" cy="59206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34</xdr:row>
      <xdr:rowOff>133349</xdr:rowOff>
    </xdr:from>
    <xdr:to>
      <xdr:col>2</xdr:col>
      <xdr:colOff>101373</xdr:colOff>
      <xdr:row>39</xdr:row>
      <xdr:rowOff>95249</xdr:rowOff>
    </xdr:to>
    <xdr:pic>
      <xdr:nvPicPr>
        <xdr:cNvPr id="6" name="Picture 1" descr="http://www.fittingsandnipples.com/photos/10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6048374"/>
          <a:ext cx="1377723" cy="771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I59"/>
  <sheetViews>
    <sheetView tabSelected="1" view="pageLayout" zoomScaleNormal="115" workbookViewId="0">
      <selection activeCell="H7" sqref="H7"/>
    </sheetView>
  </sheetViews>
  <sheetFormatPr defaultColWidth="0" defaultRowHeight="12.75" customHeight="1" zeroHeight="1"/>
  <cols>
    <col min="1" max="2" width="9.140625" style="1" customWidth="1"/>
    <col min="3" max="3" width="20.140625" style="1" customWidth="1"/>
    <col min="4" max="4" width="14.5703125" style="1" customWidth="1"/>
    <col min="5" max="5" width="10.85546875" style="2" bestFit="1" customWidth="1"/>
    <col min="6" max="6" width="10.7109375" style="3" bestFit="1" customWidth="1"/>
    <col min="7" max="7" width="6.5703125" style="1" bestFit="1" customWidth="1"/>
    <col min="8" max="8" width="8.7109375" style="1" customWidth="1"/>
    <col min="9" max="9" width="9.140625" style="1" customWidth="1"/>
    <col min="10" max="16384" width="9.140625" style="1" hidden="1"/>
  </cols>
  <sheetData>
    <row r="1" spans="1:8"/>
    <row r="2" spans="1:8" ht="26.25">
      <c r="E2" s="4" t="s">
        <v>0</v>
      </c>
    </row>
    <row r="3" spans="1:8">
      <c r="E3" s="5" t="s">
        <v>1</v>
      </c>
    </row>
    <row r="4" spans="1:8">
      <c r="A4" s="6"/>
    </row>
    <row r="5" spans="1:8">
      <c r="B5" s="6" t="s">
        <v>2</v>
      </c>
    </row>
    <row r="6" spans="1:8">
      <c r="B6" s="7" t="s">
        <v>3</v>
      </c>
    </row>
    <row r="7" spans="1:8" ht="15.75">
      <c r="B7" s="6" t="s">
        <v>4</v>
      </c>
      <c r="D7" s="62" t="s">
        <v>5</v>
      </c>
      <c r="E7" s="62"/>
      <c r="G7" s="8"/>
      <c r="H7" s="9">
        <v>0</v>
      </c>
    </row>
    <row r="8" spans="1:8"/>
    <row r="9" spans="1:8"/>
    <row r="10" spans="1:8">
      <c r="C10" s="10" t="s">
        <v>6</v>
      </c>
      <c r="D10" s="11"/>
      <c r="E10" s="12"/>
      <c r="F10" s="13"/>
      <c r="G10" s="14"/>
      <c r="H10" s="15"/>
    </row>
    <row r="11" spans="1:8">
      <c r="C11" s="16"/>
      <c r="D11" s="17" t="s">
        <v>7</v>
      </c>
      <c r="E11" s="18"/>
      <c r="F11" s="19"/>
      <c r="G11" s="17" t="s">
        <v>8</v>
      </c>
      <c r="H11" s="20"/>
    </row>
    <row r="12" spans="1:8">
      <c r="C12" s="21" t="s">
        <v>9</v>
      </c>
      <c r="D12" s="22" t="s">
        <v>10</v>
      </c>
      <c r="E12" s="23" t="s">
        <v>11</v>
      </c>
      <c r="F12" s="24" t="s">
        <v>12</v>
      </c>
      <c r="G12" s="25" t="s">
        <v>13</v>
      </c>
      <c r="H12" s="26" t="s">
        <v>14</v>
      </c>
    </row>
    <row r="13" spans="1:8">
      <c r="C13" s="27"/>
      <c r="D13" s="28"/>
      <c r="E13" s="29" t="s">
        <v>15</v>
      </c>
      <c r="F13" s="30">
        <f>CIF</f>
        <v>0</v>
      </c>
      <c r="G13" s="31"/>
      <c r="H13" s="31"/>
    </row>
    <row r="14" spans="1:8">
      <c r="C14" s="32" t="s">
        <v>16</v>
      </c>
      <c r="D14" s="33" t="s">
        <v>17</v>
      </c>
      <c r="E14" s="34">
        <v>42.4</v>
      </c>
      <c r="F14" s="35">
        <f>$E14*$F$13</f>
        <v>0</v>
      </c>
      <c r="G14" s="36">
        <v>6</v>
      </c>
      <c r="H14" s="36">
        <v>36</v>
      </c>
    </row>
    <row r="15" spans="1:8">
      <c r="C15" s="32" t="s">
        <v>18</v>
      </c>
      <c r="D15" s="33" t="s">
        <v>19</v>
      </c>
      <c r="E15" s="34">
        <v>74.83</v>
      </c>
      <c r="F15" s="35">
        <f>$E15*$F$13</f>
        <v>0</v>
      </c>
      <c r="G15" s="36">
        <v>4</v>
      </c>
      <c r="H15" s="36">
        <v>16</v>
      </c>
    </row>
    <row r="16" spans="1:8">
      <c r="C16" s="32" t="s">
        <v>20</v>
      </c>
      <c r="D16" s="33" t="s">
        <v>21</v>
      </c>
      <c r="E16" s="34">
        <v>120.03</v>
      </c>
      <c r="F16" s="35">
        <f>$E16*$F$13</f>
        <v>0</v>
      </c>
      <c r="G16" s="36">
        <v>4</v>
      </c>
      <c r="H16" s="36">
        <v>16</v>
      </c>
    </row>
    <row r="17" spans="1:8">
      <c r="C17" s="37" t="s">
        <v>22</v>
      </c>
      <c r="D17" s="38" t="s">
        <v>23</v>
      </c>
      <c r="E17" s="39">
        <v>193.95</v>
      </c>
      <c r="F17" s="40">
        <f>$E17*$F$13</f>
        <v>0</v>
      </c>
      <c r="G17" s="41">
        <v>2</v>
      </c>
      <c r="H17" s="41">
        <v>6</v>
      </c>
    </row>
    <row r="18" spans="1:8" ht="16.5" customHeight="1">
      <c r="C18" s="42"/>
      <c r="D18" s="43"/>
    </row>
    <row r="19" spans="1:8">
      <c r="C19" s="10" t="s">
        <v>24</v>
      </c>
      <c r="D19" s="11"/>
      <c r="E19" s="12"/>
      <c r="F19" s="44"/>
      <c r="G19" s="11"/>
      <c r="H19" s="15"/>
    </row>
    <row r="20" spans="1:8">
      <c r="C20" s="16"/>
      <c r="D20" s="17" t="s">
        <v>25</v>
      </c>
      <c r="E20" s="18"/>
      <c r="F20" s="19"/>
      <c r="G20" s="17" t="s">
        <v>8</v>
      </c>
      <c r="H20" s="20"/>
    </row>
    <row r="21" spans="1:8">
      <c r="C21" s="22" t="s">
        <v>9</v>
      </c>
      <c r="D21" s="22" t="s">
        <v>10</v>
      </c>
      <c r="E21" s="23" t="s">
        <v>11</v>
      </c>
      <c r="F21" s="24" t="s">
        <v>12</v>
      </c>
      <c r="G21" s="22" t="s">
        <v>13</v>
      </c>
      <c r="H21" s="45" t="s">
        <v>14</v>
      </c>
    </row>
    <row r="22" spans="1:8">
      <c r="C22" s="27"/>
      <c r="D22" s="46"/>
      <c r="E22" s="29" t="s">
        <v>15</v>
      </c>
      <c r="F22" s="30">
        <f>CIF</f>
        <v>0</v>
      </c>
      <c r="G22" s="47"/>
      <c r="H22" s="31"/>
    </row>
    <row r="23" spans="1:8">
      <c r="C23" s="32" t="s">
        <v>26</v>
      </c>
      <c r="D23" s="48" t="s">
        <v>27</v>
      </c>
      <c r="E23" s="49">
        <v>18.96</v>
      </c>
      <c r="F23" s="50">
        <f t="shared" ref="F23:F29" si="0">$E23*$F$22</f>
        <v>0</v>
      </c>
      <c r="G23" s="36">
        <v>10</v>
      </c>
      <c r="H23" s="36">
        <v>60</v>
      </c>
    </row>
    <row r="24" spans="1:8">
      <c r="C24" s="32" t="s">
        <v>28</v>
      </c>
      <c r="D24" s="48" t="s">
        <v>29</v>
      </c>
      <c r="E24" s="51">
        <v>20.72</v>
      </c>
      <c r="F24" s="35">
        <f t="shared" si="0"/>
        <v>0</v>
      </c>
      <c r="G24" s="36">
        <v>6</v>
      </c>
      <c r="H24" s="36">
        <v>36</v>
      </c>
    </row>
    <row r="25" spans="1:8">
      <c r="C25" s="32" t="s">
        <v>30</v>
      </c>
      <c r="D25" s="48" t="s">
        <v>31</v>
      </c>
      <c r="E25" s="51">
        <v>27.49</v>
      </c>
      <c r="F25" s="35">
        <f t="shared" si="0"/>
        <v>0</v>
      </c>
      <c r="G25" s="36">
        <v>4</v>
      </c>
      <c r="H25" s="36">
        <v>24</v>
      </c>
    </row>
    <row r="26" spans="1:8" ht="15">
      <c r="A26"/>
      <c r="C26" s="32" t="s">
        <v>16</v>
      </c>
      <c r="D26" s="52" t="s">
        <v>32</v>
      </c>
      <c r="E26" s="51">
        <v>27.99</v>
      </c>
      <c r="F26" s="35">
        <f t="shared" si="0"/>
        <v>0</v>
      </c>
      <c r="G26" s="36">
        <v>6</v>
      </c>
      <c r="H26" s="36">
        <v>48</v>
      </c>
    </row>
    <row r="27" spans="1:8">
      <c r="C27" s="32" t="s">
        <v>18</v>
      </c>
      <c r="D27" s="52" t="s">
        <v>33</v>
      </c>
      <c r="E27" s="51">
        <v>46.96</v>
      </c>
      <c r="F27" s="35">
        <f t="shared" si="0"/>
        <v>0</v>
      </c>
      <c r="G27" s="36">
        <v>4</v>
      </c>
      <c r="H27" s="36">
        <v>24</v>
      </c>
    </row>
    <row r="28" spans="1:8">
      <c r="C28" s="32" t="s">
        <v>20</v>
      </c>
      <c r="D28" s="52" t="s">
        <v>34</v>
      </c>
      <c r="E28" s="51">
        <v>72.59</v>
      </c>
      <c r="F28" s="35">
        <f t="shared" si="0"/>
        <v>0</v>
      </c>
      <c r="G28" s="36">
        <v>4</v>
      </c>
      <c r="H28" s="36">
        <v>16</v>
      </c>
    </row>
    <row r="29" spans="1:8">
      <c r="C29" s="37" t="s">
        <v>22</v>
      </c>
      <c r="D29" s="53" t="s">
        <v>35</v>
      </c>
      <c r="E29" s="54">
        <v>133.30000000000001</v>
      </c>
      <c r="F29" s="40">
        <f t="shared" si="0"/>
        <v>0</v>
      </c>
      <c r="G29" s="41">
        <v>2</v>
      </c>
      <c r="H29" s="41">
        <v>8</v>
      </c>
    </row>
    <row r="30" spans="1:8" ht="20.25" customHeight="1"/>
    <row r="31" spans="1:8">
      <c r="C31" s="10" t="s">
        <v>36</v>
      </c>
      <c r="D31" s="11"/>
      <c r="E31" s="12"/>
      <c r="F31" s="44"/>
      <c r="G31" s="11"/>
      <c r="H31" s="15"/>
    </row>
    <row r="32" spans="1:8">
      <c r="C32" s="16"/>
      <c r="D32" s="17" t="s">
        <v>37</v>
      </c>
      <c r="E32" s="18"/>
      <c r="F32" s="19"/>
      <c r="G32" s="17" t="s">
        <v>8</v>
      </c>
      <c r="H32" s="20"/>
    </row>
    <row r="33" spans="2:8">
      <c r="C33" s="55" t="s">
        <v>9</v>
      </c>
      <c r="D33" s="22" t="s">
        <v>10</v>
      </c>
      <c r="E33" s="23" t="s">
        <v>11</v>
      </c>
      <c r="F33" s="24" t="s">
        <v>12</v>
      </c>
      <c r="G33" s="55" t="s">
        <v>13</v>
      </c>
      <c r="H33" s="45" t="s">
        <v>14</v>
      </c>
    </row>
    <row r="34" spans="2:8" ht="15">
      <c r="B34"/>
      <c r="C34" s="56"/>
      <c r="D34" s="57"/>
      <c r="E34" s="58" t="s">
        <v>15</v>
      </c>
      <c r="F34" s="30">
        <f>CIF</f>
        <v>0</v>
      </c>
      <c r="G34" s="47"/>
      <c r="H34" s="28"/>
    </row>
    <row r="35" spans="2:8">
      <c r="C35" s="32" t="s">
        <v>26</v>
      </c>
      <c r="D35" s="16" t="s">
        <v>38</v>
      </c>
      <c r="E35" s="59">
        <v>18.39</v>
      </c>
      <c r="F35" s="60">
        <f t="shared" ref="F35:F41" si="1">$E35*$F$34</f>
        <v>0</v>
      </c>
      <c r="G35" s="36">
        <v>10</v>
      </c>
      <c r="H35" s="36">
        <v>60</v>
      </c>
    </row>
    <row r="36" spans="2:8">
      <c r="C36" s="32" t="s">
        <v>28</v>
      </c>
      <c r="D36" s="16" t="s">
        <v>39</v>
      </c>
      <c r="E36" s="34">
        <v>23.28</v>
      </c>
      <c r="F36" s="60">
        <f t="shared" si="1"/>
        <v>0</v>
      </c>
      <c r="G36" s="36">
        <v>8</v>
      </c>
      <c r="H36" s="36">
        <v>48</v>
      </c>
    </row>
    <row r="37" spans="2:8">
      <c r="C37" s="32" t="s">
        <v>30</v>
      </c>
      <c r="D37" s="16" t="s">
        <v>40</v>
      </c>
      <c r="E37" s="34">
        <v>25.13</v>
      </c>
      <c r="F37" s="60">
        <f t="shared" si="1"/>
        <v>0</v>
      </c>
      <c r="G37" s="36">
        <v>8</v>
      </c>
      <c r="H37" s="36">
        <v>48</v>
      </c>
    </row>
    <row r="38" spans="2:8">
      <c r="C38" s="32" t="s">
        <v>16</v>
      </c>
      <c r="D38" s="16" t="s">
        <v>41</v>
      </c>
      <c r="E38" s="34">
        <v>27.78</v>
      </c>
      <c r="F38" s="60">
        <f t="shared" si="1"/>
        <v>0</v>
      </c>
      <c r="G38" s="36">
        <v>8</v>
      </c>
      <c r="H38" s="36">
        <v>48</v>
      </c>
    </row>
    <row r="39" spans="2:8">
      <c r="C39" s="32" t="s">
        <v>18</v>
      </c>
      <c r="D39" s="16" t="s">
        <v>42</v>
      </c>
      <c r="E39" s="34">
        <v>48.81</v>
      </c>
      <c r="F39" s="60">
        <f t="shared" si="1"/>
        <v>0</v>
      </c>
      <c r="G39" s="36">
        <v>6</v>
      </c>
      <c r="H39" s="36">
        <v>24</v>
      </c>
    </row>
    <row r="40" spans="2:8">
      <c r="C40" s="32" t="s">
        <v>20</v>
      </c>
      <c r="D40" s="16" t="s">
        <v>43</v>
      </c>
      <c r="E40" s="34">
        <v>71.03</v>
      </c>
      <c r="F40" s="60">
        <f t="shared" si="1"/>
        <v>0</v>
      </c>
      <c r="G40" s="36">
        <v>4</v>
      </c>
      <c r="H40" s="36">
        <v>16</v>
      </c>
    </row>
    <row r="41" spans="2:8">
      <c r="C41" s="37" t="s">
        <v>22</v>
      </c>
      <c r="D41" s="61" t="s">
        <v>44</v>
      </c>
      <c r="E41" s="39">
        <v>129.84</v>
      </c>
      <c r="F41" s="40">
        <f t="shared" si="1"/>
        <v>0</v>
      </c>
      <c r="G41" s="41">
        <v>2</v>
      </c>
      <c r="H41" s="41">
        <v>8</v>
      </c>
    </row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  <row r="53"/>
    <row r="54"/>
    <row r="55"/>
    <row r="56"/>
    <row r="57"/>
    <row r="58"/>
    <row r="59"/>
  </sheetData>
  <sheetProtection algorithmName="SHA-512" hashValue="1/YLmnHZkUv11+qW7TVFA9e1Iyac2xzIaXzghxLb7Tte2iBzMEE4ut2g71NvfXruQZvO4JSXh2Ki4w+n5Ga+Mw==" saltValue="arnxtsbpeU4HO4QNVfgUIw==" spinCount="100000" sheet="1" objects="1" scenarios="1" selectLockedCells="1"/>
  <mergeCells count="1">
    <mergeCell ref="D7:E7"/>
  </mergeCells>
  <hyperlinks>
    <hyperlink ref="B7" r:id="rId1"/>
    <hyperlink ref="B5" r:id="rId2"/>
  </hyperlinks>
  <pageMargins left="0.7" right="0.7" top="0.75" bottom="0.75" header="0.3" footer="0.3"/>
  <pageSetup scale="90" orientation="portrait" r:id="rId3"/>
  <headerFooter alignWithMargins="0">
    <oddHeader>&amp;C&amp;G</oddHeader>
    <oddFooter>Page &amp;P of &amp;N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Bronze Flare Ftgs</vt:lpstr>
      <vt:lpstr>'Bronze Flare Ftgs'!CIF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2013-08-02T17:53:59Z</cp:lastPrinted>
  <dcterms:created xsi:type="dcterms:W3CDTF">2013-08-02T15:31:20Z</dcterms:created>
  <dcterms:modified xsi:type="dcterms:W3CDTF">2013-08-02T17:54:03Z</dcterms:modified>
</cp:coreProperties>
</file>