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9195" windowHeight="9720"/>
  </bookViews>
  <sheets>
    <sheet name="Extra Heavy Ftg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'Extra Heavy Ftgs'!$H$8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147" i="1"/>
  <c r="E151" s="1"/>
  <c r="E139"/>
  <c r="E143" s="1"/>
  <c r="E133"/>
  <c r="E135" s="1"/>
  <c r="E118"/>
  <c r="E128" s="1"/>
  <c r="E98"/>
  <c r="E113" s="1"/>
  <c r="E80"/>
  <c r="E93" s="1"/>
  <c r="E60"/>
  <c r="E75" s="1"/>
  <c r="E50"/>
  <c r="E56" s="1"/>
  <c r="E40"/>
  <c r="E45" s="1"/>
  <c r="E30"/>
  <c r="E36" s="1"/>
  <c r="E22"/>
  <c r="E25" s="1"/>
  <c r="E12"/>
  <c r="E18" s="1"/>
  <c r="E140" l="1"/>
  <c r="E142"/>
  <c r="E13"/>
  <c r="E15"/>
  <c r="E17"/>
  <c r="E24"/>
  <c r="E26"/>
  <c r="E31"/>
  <c r="E33"/>
  <c r="E35"/>
  <c r="E42"/>
  <c r="E44"/>
  <c r="E46"/>
  <c r="E51"/>
  <c r="E53"/>
  <c r="E55"/>
  <c r="E62"/>
  <c r="E64"/>
  <c r="E66"/>
  <c r="E68"/>
  <c r="E70"/>
  <c r="E72"/>
  <c r="E74"/>
  <c r="E82"/>
  <c r="E84"/>
  <c r="E86"/>
  <c r="E88"/>
  <c r="E90"/>
  <c r="E92"/>
  <c r="E100"/>
  <c r="E102"/>
  <c r="E104"/>
  <c r="E106"/>
  <c r="E108"/>
  <c r="E110"/>
  <c r="E112"/>
  <c r="E114"/>
  <c r="E119"/>
  <c r="E121"/>
  <c r="E123"/>
  <c r="E125"/>
  <c r="E127"/>
  <c r="E129"/>
  <c r="E134"/>
  <c r="E141"/>
  <c r="E148"/>
  <c r="E150"/>
  <c r="E152"/>
  <c r="E14"/>
  <c r="E16"/>
  <c r="E23"/>
  <c r="E32"/>
  <c r="E34"/>
  <c r="E41"/>
  <c r="E43"/>
  <c r="E52"/>
  <c r="E54"/>
  <c r="E61"/>
  <c r="E63"/>
  <c r="E65"/>
  <c r="E67"/>
  <c r="E69"/>
  <c r="E71"/>
  <c r="E73"/>
  <c r="E81"/>
  <c r="E83"/>
  <c r="E85"/>
  <c r="E87"/>
  <c r="E89"/>
  <c r="E91"/>
  <c r="E99"/>
  <c r="E101"/>
  <c r="E103"/>
  <c r="E105"/>
  <c r="E107"/>
  <c r="E109"/>
  <c r="E111"/>
  <c r="E120"/>
  <c r="E122"/>
  <c r="E124"/>
  <c r="E126"/>
  <c r="E149"/>
</calcChain>
</file>

<file path=xl/sharedStrings.xml><?xml version="1.0" encoding="utf-8"?>
<sst xmlns="http://schemas.openxmlformats.org/spreadsheetml/2006/main" count="305" uniqueCount="145">
  <si>
    <t>Extra Heavy Fittings</t>
  </si>
  <si>
    <t>XFS Pricelist January 1, 2012</t>
  </si>
  <si>
    <t>www.leointernational.com</t>
  </si>
  <si>
    <t>(718) 290-8005</t>
  </si>
  <si>
    <t>info@leointernational.com</t>
  </si>
  <si>
    <t>Your Multiplier:</t>
  </si>
  <si>
    <t>QUARTER BEND</t>
  </si>
  <si>
    <t>NOM SIZE</t>
  </si>
  <si>
    <t>ITEM CODE</t>
  </si>
  <si>
    <t>LIST PRICE</t>
  </si>
  <si>
    <t>NET PRICE</t>
  </si>
  <si>
    <t>WGT</t>
  </si>
  <si>
    <t>INNER</t>
  </si>
  <si>
    <t>CASE</t>
  </si>
  <si>
    <t>Mult. =</t>
  </si>
  <si>
    <t>2"</t>
  </si>
  <si>
    <t>XFS14B2</t>
  </si>
  <si>
    <t>3"</t>
  </si>
  <si>
    <t>XFS14B3</t>
  </si>
  <si>
    <t>4"</t>
  </si>
  <si>
    <t>XFS14B4</t>
  </si>
  <si>
    <t>5"</t>
  </si>
  <si>
    <t>XFL14B5</t>
  </si>
  <si>
    <t>6"</t>
  </si>
  <si>
    <t>XFL14B6</t>
  </si>
  <si>
    <t>8"</t>
  </si>
  <si>
    <t>XFL14B8</t>
  </si>
  <si>
    <t>SIXTH BEND</t>
  </si>
  <si>
    <t>XFS6B2</t>
  </si>
  <si>
    <t>XFS6B3</t>
  </si>
  <si>
    <t>XFS6B4</t>
  </si>
  <si>
    <t>XFL6B6</t>
  </si>
  <si>
    <t>EIGHTH BEND</t>
  </si>
  <si>
    <t>XFS18B2</t>
  </si>
  <si>
    <t>XFS18B3</t>
  </si>
  <si>
    <t>XFS18B4</t>
  </si>
  <si>
    <t>XFL18B5</t>
  </si>
  <si>
    <t>XFL18B6</t>
  </si>
  <si>
    <t>XFL18B8</t>
  </si>
  <si>
    <t>SHORT SWEEP BEND</t>
  </si>
  <si>
    <t>XFSSS2</t>
  </si>
  <si>
    <t>XFSSS3</t>
  </si>
  <si>
    <t>XFSSS4</t>
  </si>
  <si>
    <t>XFLSS5</t>
  </si>
  <si>
    <t>XFLSS6</t>
  </si>
  <si>
    <t>XFLSS8</t>
  </si>
  <si>
    <t>LONG SWEEP BEND</t>
  </si>
  <si>
    <t>XFSLS2</t>
  </si>
  <si>
    <t>XFSLS3</t>
  </si>
  <si>
    <t>XFSLS4</t>
  </si>
  <si>
    <t>XFLLS5</t>
  </si>
  <si>
    <t>XFLLS6</t>
  </si>
  <si>
    <t>XFLLS8</t>
  </si>
  <si>
    <t>COMBINATION Y AND EIGHTH BEND</t>
  </si>
  <si>
    <t>XFSC2</t>
  </si>
  <si>
    <t>3"X2"</t>
  </si>
  <si>
    <t>XFSC32</t>
  </si>
  <si>
    <t>XFSC3</t>
  </si>
  <si>
    <t>4"X2"</t>
  </si>
  <si>
    <t>XFSC42</t>
  </si>
  <si>
    <t>4"X3"</t>
  </si>
  <si>
    <t>XFSC43</t>
  </si>
  <si>
    <t>XFSC4</t>
  </si>
  <si>
    <t>5"X4"</t>
  </si>
  <si>
    <t>XFLC54</t>
  </si>
  <si>
    <t>XFLC5</t>
  </si>
  <si>
    <t>6"X2"</t>
  </si>
  <si>
    <t>XFLC62</t>
  </si>
  <si>
    <t>6"X3"</t>
  </si>
  <si>
    <t>XFLC63</t>
  </si>
  <si>
    <t>6"X4"</t>
  </si>
  <si>
    <t>XFLC64</t>
  </si>
  <si>
    <t>XFLC6</t>
  </si>
  <si>
    <t>8"X4"</t>
  </si>
  <si>
    <t>XFLC84</t>
  </si>
  <si>
    <t>8"X6"</t>
  </si>
  <si>
    <t>XFLC86</t>
  </si>
  <si>
    <t>XFLC8</t>
  </si>
  <si>
    <t>SANITARY TEE</t>
  </si>
  <si>
    <t>QTY</t>
  </si>
  <si>
    <t>XFSTY2</t>
  </si>
  <si>
    <t>XFSTY32</t>
  </si>
  <si>
    <t>XFSTY3</t>
  </si>
  <si>
    <t>XFSTY42</t>
  </si>
  <si>
    <t>XFSTY43</t>
  </si>
  <si>
    <t>XFSTY4</t>
  </si>
  <si>
    <t>XFLTY5</t>
  </si>
  <si>
    <t>XFLTY63</t>
  </si>
  <si>
    <t>XFLTY64</t>
  </si>
  <si>
    <t>XFLTY6</t>
  </si>
  <si>
    <t>XFLTY84</t>
  </si>
  <si>
    <t>XFLTY86</t>
  </si>
  <si>
    <t>XFLTY8</t>
  </si>
  <si>
    <t>WYE</t>
  </si>
  <si>
    <t>XFSY2</t>
  </si>
  <si>
    <t>XFSY32</t>
  </si>
  <si>
    <t>XFSY3</t>
  </si>
  <si>
    <t>XFSY42</t>
  </si>
  <si>
    <t>XFSY43</t>
  </si>
  <si>
    <t>XFSY4</t>
  </si>
  <si>
    <t>5'X3'</t>
  </si>
  <si>
    <t>XFLY53</t>
  </si>
  <si>
    <t>XFLY54</t>
  </si>
  <si>
    <t>XFLY5</t>
  </si>
  <si>
    <t>XFLY63</t>
  </si>
  <si>
    <t>XFLY64</t>
  </si>
  <si>
    <t>6"X5'</t>
  </si>
  <si>
    <t>XFLY65</t>
  </si>
  <si>
    <t>XFLY6</t>
  </si>
  <si>
    <t>XFLY84</t>
  </si>
  <si>
    <t>XFLY86</t>
  </si>
  <si>
    <t>8'</t>
  </si>
  <si>
    <t>XFLY8</t>
  </si>
  <si>
    <t>REDUCER</t>
  </si>
  <si>
    <t>XFSR32</t>
  </si>
  <si>
    <t>XFSR42</t>
  </si>
  <si>
    <t>XFSR43</t>
  </si>
  <si>
    <t>5"X3"</t>
  </si>
  <si>
    <t>XFLR53</t>
  </si>
  <si>
    <t>XFLR54</t>
  </si>
  <si>
    <t>XFLR63</t>
  </si>
  <si>
    <t>XFLR64</t>
  </si>
  <si>
    <t>6"X5"</t>
  </si>
  <si>
    <t>XFLR65</t>
  </si>
  <si>
    <t>XFLR84</t>
  </si>
  <si>
    <t>8"X5"</t>
  </si>
  <si>
    <t>XFLR85</t>
  </si>
  <si>
    <t>XFLR86</t>
  </si>
  <si>
    <t>INCREASER</t>
  </si>
  <si>
    <t>4"X6"</t>
  </si>
  <si>
    <t>XFLI46</t>
  </si>
  <si>
    <t>6"X8"</t>
  </si>
  <si>
    <t>XFLI68</t>
  </si>
  <si>
    <t>RUNNING TRAP WITH SINGLE HUB VENT</t>
  </si>
  <si>
    <t>XFSST3</t>
  </si>
  <si>
    <t>XFSST4</t>
  </si>
  <si>
    <t>XFLST5</t>
  </si>
  <si>
    <t>XFLST6</t>
  </si>
  <si>
    <t>RUNNING TRAP WITH DOUBLE HUB VENT</t>
  </si>
  <si>
    <t>XFSDT3</t>
  </si>
  <si>
    <t>XFSDT4</t>
  </si>
  <si>
    <t>XFLDT54</t>
  </si>
  <si>
    <t>XFLDT64</t>
  </si>
  <si>
    <t>XFLDT84</t>
  </si>
  <si>
    <t>Weights subject to change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</si>
</sst>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  <numFmt numFmtId="167" formatCode="0.0"/>
    <numFmt numFmtId="168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18" fillId="0" borderId="0" xfId="1"/>
    <xf numFmtId="0" fontId="18" fillId="0" borderId="0" xfId="1" applyBorder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Border="1" applyAlignment="1">
      <alignment horizontal="left"/>
    </xf>
    <xf numFmtId="0" fontId="18" fillId="0" borderId="0" xfId="1" applyFill="1"/>
    <xf numFmtId="0" fontId="20" fillId="0" borderId="0" xfId="2" applyAlignment="1" applyProtection="1"/>
    <xf numFmtId="164" fontId="21" fillId="33" borderId="10" xfId="1" applyNumberFormat="1" applyFont="1" applyFill="1" applyBorder="1" applyProtection="1">
      <protection locked="0"/>
    </xf>
    <xf numFmtId="0" fontId="22" fillId="34" borderId="11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2" fontId="18" fillId="34" borderId="10" xfId="1" applyNumberFormat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0" fontId="22" fillId="0" borderId="12" xfId="1" applyFont="1" applyBorder="1"/>
    <xf numFmtId="0" fontId="22" fillId="0" borderId="13" xfId="1" applyFont="1" applyBorder="1"/>
    <xf numFmtId="0" fontId="22" fillId="0" borderId="10" xfId="1" applyFont="1" applyBorder="1"/>
    <xf numFmtId="0" fontId="22" fillId="0" borderId="12" xfId="1" applyFont="1" applyFill="1" applyBorder="1"/>
    <xf numFmtId="0" fontId="22" fillId="0" borderId="10" xfId="1" applyFont="1" applyFill="1" applyBorder="1"/>
    <xf numFmtId="0" fontId="18" fillId="0" borderId="14" xfId="1" applyBorder="1" applyAlignment="1">
      <alignment horizontal="center"/>
    </xf>
    <xf numFmtId="0" fontId="18" fillId="0" borderId="15" xfId="1" applyBorder="1"/>
    <xf numFmtId="0" fontId="18" fillId="33" borderId="11" xfId="1" applyFill="1" applyBorder="1" applyAlignment="1">
      <alignment horizontal="right"/>
    </xf>
    <xf numFmtId="164" fontId="18" fillId="33" borderId="13" xfId="1" applyNumberFormat="1" applyFill="1" applyBorder="1" applyAlignment="1">
      <alignment horizontal="left"/>
    </xf>
    <xf numFmtId="0" fontId="18" fillId="0" borderId="16" xfId="1" applyBorder="1"/>
    <xf numFmtId="0" fontId="18" fillId="0" borderId="14" xfId="1" applyBorder="1"/>
    <xf numFmtId="0" fontId="18" fillId="0" borderId="17" xfId="1" applyBorder="1" applyAlignment="1">
      <alignment horizontal="center"/>
    </xf>
    <xf numFmtId="165" fontId="18" fillId="0" borderId="14" xfId="1" applyNumberFormat="1" applyFill="1" applyBorder="1"/>
    <xf numFmtId="166" fontId="18" fillId="35" borderId="17" xfId="1" applyNumberFormat="1" applyFill="1" applyBorder="1"/>
    <xf numFmtId="2" fontId="18" fillId="0" borderId="17" xfId="1" applyNumberFormat="1" applyBorder="1"/>
    <xf numFmtId="0" fontId="18" fillId="0" borderId="17" xfId="1" applyBorder="1"/>
    <xf numFmtId="0" fontId="18" fillId="0" borderId="17" xfId="1" applyFont="1" applyBorder="1" applyAlignment="1">
      <alignment horizontal="center"/>
    </xf>
    <xf numFmtId="0" fontId="18" fillId="0" borderId="15" xfId="1" applyFont="1" applyBorder="1"/>
    <xf numFmtId="165" fontId="18" fillId="0" borderId="17" xfId="1" applyNumberFormat="1" applyFill="1" applyBorder="1"/>
    <xf numFmtId="0" fontId="18" fillId="0" borderId="18" xfId="1" applyFont="1" applyBorder="1" applyAlignment="1">
      <alignment horizontal="center"/>
    </xf>
    <xf numFmtId="0" fontId="18" fillId="0" borderId="19" xfId="1" applyFont="1" applyBorder="1"/>
    <xf numFmtId="165" fontId="18" fillId="0" borderId="18" xfId="1" applyNumberFormat="1" applyFill="1" applyBorder="1"/>
    <xf numFmtId="166" fontId="18" fillId="35" borderId="18" xfId="1" applyNumberFormat="1" applyFill="1" applyBorder="1"/>
    <xf numFmtId="167" fontId="18" fillId="0" borderId="18" xfId="1" applyNumberFormat="1" applyBorder="1"/>
    <xf numFmtId="0" fontId="18" fillId="0" borderId="20" xfId="1" applyBorder="1"/>
    <xf numFmtId="0" fontId="18" fillId="0" borderId="18" xfId="1" applyBorder="1"/>
    <xf numFmtId="0" fontId="18" fillId="0" borderId="0" xfId="1" applyBorder="1" applyAlignment="1">
      <alignment horizontal="center"/>
    </xf>
    <xf numFmtId="165" fontId="18" fillId="0" borderId="0" xfId="1" applyNumberFormat="1" applyFill="1" applyBorder="1"/>
    <xf numFmtId="168" fontId="18" fillId="0" borderId="0" xfId="1" applyNumberFormat="1" applyFill="1" applyBorder="1"/>
    <xf numFmtId="0" fontId="18" fillId="34" borderId="13" xfId="1" applyFill="1" applyBorder="1" applyAlignment="1">
      <alignment horizontal="centerContinuous"/>
    </xf>
    <xf numFmtId="167" fontId="18" fillId="0" borderId="17" xfId="1" applyNumberFormat="1" applyBorder="1"/>
    <xf numFmtId="0" fontId="18" fillId="0" borderId="0" xfId="1" applyFont="1" applyBorder="1"/>
    <xf numFmtId="166" fontId="18" fillId="35" borderId="15" xfId="1" applyNumberFormat="1" applyFill="1" applyBorder="1"/>
    <xf numFmtId="2" fontId="18" fillId="0" borderId="15" xfId="1" applyNumberFormat="1" applyBorder="1"/>
    <xf numFmtId="167" fontId="18" fillId="0" borderId="21" xfId="1" applyNumberFormat="1" applyBorder="1"/>
    <xf numFmtId="0" fontId="18" fillId="0" borderId="20" xfId="1" applyFont="1" applyBorder="1"/>
    <xf numFmtId="166" fontId="18" fillId="35" borderId="19" xfId="1" applyNumberFormat="1" applyFill="1" applyBorder="1"/>
    <xf numFmtId="2" fontId="18" fillId="0" borderId="18" xfId="1" applyNumberFormat="1" applyBorder="1"/>
    <xf numFmtId="0" fontId="18" fillId="0" borderId="0" xfId="1" applyFill="1" applyBorder="1"/>
    <xf numFmtId="0" fontId="18" fillId="33" borderId="22" xfId="1" applyFill="1" applyBorder="1" applyAlignment="1">
      <alignment horizontal="right"/>
    </xf>
    <xf numFmtId="165" fontId="18" fillId="0" borderId="21" xfId="1" applyNumberFormat="1" applyFill="1" applyBorder="1"/>
    <xf numFmtId="166" fontId="18" fillId="35" borderId="21" xfId="1" applyNumberFormat="1" applyFill="1" applyBorder="1"/>
    <xf numFmtId="0" fontId="18" fillId="0" borderId="21" xfId="1" applyBorder="1"/>
    <xf numFmtId="0" fontId="18" fillId="0" borderId="17" xfId="1" applyFont="1" applyBorder="1"/>
    <xf numFmtId="0" fontId="18" fillId="0" borderId="19" xfId="1" applyBorder="1"/>
    <xf numFmtId="0" fontId="18" fillId="0" borderId="19" xfId="1" applyFill="1" applyBorder="1"/>
    <xf numFmtId="0" fontId="22" fillId="0" borderId="11" xfId="1" applyFont="1" applyBorder="1"/>
    <xf numFmtId="0" fontId="22" fillId="0" borderId="10" xfId="1" applyFont="1" applyBorder="1" applyAlignment="1">
      <alignment horizontal="centerContinuous"/>
    </xf>
    <xf numFmtId="0" fontId="22" fillId="0" borderId="13" xfId="1" applyFont="1" applyBorder="1" applyAlignment="1">
      <alignment horizontal="centerContinuous"/>
    </xf>
    <xf numFmtId="0" fontId="22" fillId="0" borderId="18" xfId="1" applyFont="1" applyBorder="1"/>
    <xf numFmtId="0" fontId="22" fillId="0" borderId="11" xfId="1" applyFont="1" applyBorder="1" applyAlignment="1">
      <alignment horizontal="centerContinuous"/>
    </xf>
    <xf numFmtId="0" fontId="22" fillId="0" borderId="20" xfId="1" applyFont="1" applyBorder="1"/>
    <xf numFmtId="0" fontId="22" fillId="0" borderId="19" xfId="1" applyFont="1" applyBorder="1"/>
    <xf numFmtId="0" fontId="18" fillId="0" borderId="18" xfId="1" applyFill="1" applyBorder="1"/>
    <xf numFmtId="165" fontId="18" fillId="0" borderId="15" xfId="1" applyNumberFormat="1" applyFill="1" applyBorder="1"/>
    <xf numFmtId="0" fontId="18" fillId="0" borderId="0" xfId="1" applyFont="1" applyBorder="1" applyAlignment="1">
      <alignment horizontal="center"/>
    </xf>
    <xf numFmtId="0" fontId="18" fillId="0" borderId="21" xfId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21" xfId="1" applyFont="1" applyBorder="1"/>
    <xf numFmtId="0" fontId="18" fillId="0" borderId="18" xfId="1" applyFont="1" applyBorder="1"/>
    <xf numFmtId="0" fontId="18" fillId="0" borderId="23" xfId="1" applyFill="1" applyBorder="1"/>
    <xf numFmtId="164" fontId="18" fillId="33" borderId="10" xfId="1" applyNumberFormat="1" applyFill="1" applyBorder="1" applyAlignment="1">
      <alignment horizontal="left"/>
    </xf>
    <xf numFmtId="44" fontId="0" fillId="0" borderId="14" xfId="3" applyFont="1" applyBorder="1"/>
    <xf numFmtId="0" fontId="18" fillId="0" borderId="23" xfId="1" applyFont="1" applyBorder="1" applyAlignment="1">
      <alignment horizontal="center"/>
    </xf>
    <xf numFmtId="0" fontId="18" fillId="0" borderId="23" xfId="1" applyFont="1" applyBorder="1"/>
    <xf numFmtId="44" fontId="0" fillId="0" borderId="18" xfId="3" applyFont="1" applyBorder="1"/>
    <xf numFmtId="44" fontId="0" fillId="0" borderId="17" xfId="3" applyFont="1" applyBorder="1"/>
    <xf numFmtId="0" fontId="21" fillId="0" borderId="0" xfId="1" applyFont="1" applyBorder="1" applyAlignment="1">
      <alignment horizontal="right"/>
    </xf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1238250</xdr:colOff>
      <xdr:row>4</xdr:row>
      <xdr:rowOff>123825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876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209551</xdr:colOff>
      <xdr:row>11</xdr:row>
      <xdr:rowOff>9524</xdr:rowOff>
    </xdr:from>
    <xdr:to>
      <xdr:col>1</xdr:col>
      <xdr:colOff>630528</xdr:colOff>
      <xdr:row>17</xdr:row>
      <xdr:rowOff>65087</xdr:rowOff>
    </xdr:to>
    <xdr:pic>
      <xdr:nvPicPr>
        <xdr:cNvPr id="3" name="Picture 2" descr="XFS14B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1" y="2009774"/>
          <a:ext cx="1078202" cy="1027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28</xdr:row>
      <xdr:rowOff>66675</xdr:rowOff>
    </xdr:from>
    <xdr:to>
      <xdr:col>1</xdr:col>
      <xdr:colOff>609600</xdr:colOff>
      <xdr:row>36</xdr:row>
      <xdr:rowOff>14207</xdr:rowOff>
    </xdr:to>
    <xdr:pic>
      <xdr:nvPicPr>
        <xdr:cNvPr id="4" name="Picture 3" descr="XFS18B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819650"/>
          <a:ext cx="1047750" cy="1242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39</xdr:row>
      <xdr:rowOff>57150</xdr:rowOff>
    </xdr:from>
    <xdr:to>
      <xdr:col>1</xdr:col>
      <xdr:colOff>694861</xdr:colOff>
      <xdr:row>45</xdr:row>
      <xdr:rowOff>77788</xdr:rowOff>
    </xdr:to>
    <xdr:pic>
      <xdr:nvPicPr>
        <xdr:cNvPr id="5" name="Picture 4" descr="Pictur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6591300"/>
          <a:ext cx="1161586" cy="992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48</xdr:row>
      <xdr:rowOff>90377</xdr:rowOff>
    </xdr:from>
    <xdr:to>
      <xdr:col>1</xdr:col>
      <xdr:colOff>752475</xdr:colOff>
      <xdr:row>55</xdr:row>
      <xdr:rowOff>122238</xdr:rowOff>
    </xdr:to>
    <xdr:pic>
      <xdr:nvPicPr>
        <xdr:cNvPr id="6" name="Picture 5" descr="XFSLS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8081852"/>
          <a:ext cx="1209675" cy="116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60</xdr:row>
      <xdr:rowOff>21084</xdr:rowOff>
    </xdr:from>
    <xdr:to>
      <xdr:col>1</xdr:col>
      <xdr:colOff>752475</xdr:colOff>
      <xdr:row>68</xdr:row>
      <xdr:rowOff>49212</xdr:rowOff>
    </xdr:to>
    <xdr:pic>
      <xdr:nvPicPr>
        <xdr:cNvPr id="7" name="Picture 6" descr="XFSC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2875" y="9955659"/>
          <a:ext cx="1266825" cy="132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648963</xdr:colOff>
      <xdr:row>89</xdr:row>
      <xdr:rowOff>20638</xdr:rowOff>
    </xdr:to>
    <xdr:pic>
      <xdr:nvPicPr>
        <xdr:cNvPr id="8" name="Picture 7" descr="XFSTY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3335000"/>
          <a:ext cx="1306188" cy="1316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99</xdr:row>
      <xdr:rowOff>57150</xdr:rowOff>
    </xdr:from>
    <xdr:to>
      <xdr:col>1</xdr:col>
      <xdr:colOff>559884</xdr:colOff>
      <xdr:row>109</xdr:row>
      <xdr:rowOff>57150</xdr:rowOff>
    </xdr:to>
    <xdr:pic>
      <xdr:nvPicPr>
        <xdr:cNvPr id="9" name="Picture 8" descr="XFSY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2875" y="16306800"/>
          <a:ext cx="1074234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120</xdr:row>
      <xdr:rowOff>28221</xdr:rowOff>
    </xdr:from>
    <xdr:to>
      <xdr:col>1</xdr:col>
      <xdr:colOff>571500</xdr:colOff>
      <xdr:row>125</xdr:row>
      <xdr:rowOff>4763</xdr:rowOff>
    </xdr:to>
    <xdr:pic>
      <xdr:nvPicPr>
        <xdr:cNvPr id="10" name="Picture 9" descr="XFSR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9678296"/>
          <a:ext cx="1228725" cy="786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132</xdr:row>
      <xdr:rowOff>28575</xdr:rowOff>
    </xdr:from>
    <xdr:to>
      <xdr:col>1</xdr:col>
      <xdr:colOff>423401</xdr:colOff>
      <xdr:row>134</xdr:row>
      <xdr:rowOff>155734</xdr:rowOff>
    </xdr:to>
    <xdr:pic>
      <xdr:nvPicPr>
        <xdr:cNvPr id="11" name="Picture 10" descr="XFSI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16200000">
          <a:off x="376721" y="21397429"/>
          <a:ext cx="479584" cy="92822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138</xdr:row>
      <xdr:rowOff>9525</xdr:rowOff>
    </xdr:from>
    <xdr:to>
      <xdr:col>1</xdr:col>
      <xdr:colOff>622509</xdr:colOff>
      <xdr:row>144</xdr:row>
      <xdr:rowOff>17462</xdr:rowOff>
    </xdr:to>
    <xdr:pic>
      <xdr:nvPicPr>
        <xdr:cNvPr id="12" name="Picture 11" descr="XFSST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22631400"/>
          <a:ext cx="1232109" cy="109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146</xdr:row>
      <xdr:rowOff>66675</xdr:rowOff>
    </xdr:from>
    <xdr:to>
      <xdr:col>1</xdr:col>
      <xdr:colOff>649278</xdr:colOff>
      <xdr:row>151</xdr:row>
      <xdr:rowOff>174625</xdr:rowOff>
    </xdr:to>
    <xdr:pic>
      <xdr:nvPicPr>
        <xdr:cNvPr id="13" name="Picture 12" descr="XFSDT.pn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4098250"/>
          <a:ext cx="1306503" cy="103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247649</xdr:colOff>
      <xdr:row>21</xdr:row>
      <xdr:rowOff>57149</xdr:rowOff>
    </xdr:from>
    <xdr:to>
      <xdr:col>1</xdr:col>
      <xdr:colOff>310267</xdr:colOff>
      <xdr:row>25</xdr:row>
      <xdr:rowOff>142874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47649" y="3676649"/>
          <a:ext cx="719843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7C80"/>
  </sheetPr>
  <dimension ref="A1:I167"/>
  <sheetViews>
    <sheetView tabSelected="1" view="pageLayout" zoomScaleNormal="115" workbookViewId="0">
      <selection activeCell="H8" sqref="H8"/>
    </sheetView>
  </sheetViews>
  <sheetFormatPr defaultColWidth="0" defaultRowHeight="12.75" customHeight="1" zeroHeight="1"/>
  <cols>
    <col min="1" max="1" width="9.140625" style="1" customWidth="1"/>
    <col min="2" max="2" width="20.7109375" style="1" customWidth="1"/>
    <col min="3" max="3" width="11.140625" style="1" bestFit="1" customWidth="1"/>
    <col min="4" max="4" width="10.85546875" style="1" bestFit="1" customWidth="1"/>
    <col min="5" max="5" width="10.7109375" style="1" bestFit="1" customWidth="1"/>
    <col min="6" max="6" width="8.85546875" style="1" customWidth="1"/>
    <col min="7" max="7" width="7" style="1" customWidth="1"/>
    <col min="8" max="8" width="8.28515625" style="1" bestFit="1" customWidth="1"/>
    <col min="9" max="9" width="0" style="1" hidden="1" customWidth="1"/>
    <col min="10" max="16384" width="9.140625" style="1" hidden="1"/>
  </cols>
  <sheetData>
    <row r="1" spans="1:8">
      <c r="H1" s="2"/>
    </row>
    <row r="2" spans="1:8">
      <c r="H2" s="2"/>
    </row>
    <row r="3" spans="1:8" ht="27.75">
      <c r="C3" s="3" t="s">
        <v>0</v>
      </c>
      <c r="E3" s="4"/>
      <c r="F3" s="4"/>
      <c r="G3" s="4"/>
      <c r="H3" s="5"/>
    </row>
    <row r="4" spans="1:8">
      <c r="C4" s="6" t="s">
        <v>1</v>
      </c>
      <c r="D4" s="6"/>
      <c r="E4" s="6"/>
      <c r="F4" s="6"/>
      <c r="H4" s="2"/>
    </row>
    <row r="5" spans="1:8">
      <c r="H5" s="2"/>
    </row>
    <row r="6" spans="1:8">
      <c r="A6" s="7" t="s">
        <v>2</v>
      </c>
      <c r="H6" s="2"/>
    </row>
    <row r="7" spans="1:8">
      <c r="A7" s="1" t="s">
        <v>3</v>
      </c>
      <c r="H7" s="2"/>
    </row>
    <row r="8" spans="1:8" ht="15">
      <c r="A8" s="7" t="s">
        <v>4</v>
      </c>
      <c r="F8" s="80" t="s">
        <v>5</v>
      </c>
      <c r="G8" s="80"/>
      <c r="H8" s="8">
        <v>0</v>
      </c>
    </row>
    <row r="9" spans="1:8"/>
    <row r="10" spans="1:8">
      <c r="B10" s="9" t="s">
        <v>6</v>
      </c>
      <c r="C10" s="10"/>
      <c r="D10" s="10"/>
      <c r="E10" s="10"/>
      <c r="F10" s="11"/>
      <c r="G10" s="10"/>
      <c r="H10" s="12"/>
    </row>
    <row r="11" spans="1:8">
      <c r="B11" s="13" t="s">
        <v>7</v>
      </c>
      <c r="C11" s="14" t="s">
        <v>8</v>
      </c>
      <c r="D11" s="15" t="s">
        <v>9</v>
      </c>
      <c r="E11" s="13" t="s">
        <v>10</v>
      </c>
      <c r="F11" s="16" t="s">
        <v>11</v>
      </c>
      <c r="G11" s="17" t="s">
        <v>12</v>
      </c>
      <c r="H11" s="16" t="s">
        <v>13</v>
      </c>
    </row>
    <row r="12" spans="1:8">
      <c r="B12" s="18"/>
      <c r="C12" s="19"/>
      <c r="D12" s="20" t="s">
        <v>14</v>
      </c>
      <c r="E12" s="21">
        <f>DIF</f>
        <v>0</v>
      </c>
      <c r="F12" s="22"/>
      <c r="G12" s="23"/>
      <c r="H12" s="23"/>
    </row>
    <row r="13" spans="1:8">
      <c r="B13" s="24" t="s">
        <v>15</v>
      </c>
      <c r="C13" s="19" t="s">
        <v>16</v>
      </c>
      <c r="D13" s="25">
        <v>28.1</v>
      </c>
      <c r="E13" s="26">
        <f t="shared" ref="E13:E18" si="0">D13*$E$12</f>
        <v>0</v>
      </c>
      <c r="F13" s="27">
        <v>6.3</v>
      </c>
      <c r="G13" s="2">
        <v>225</v>
      </c>
      <c r="H13" s="28">
        <v>450</v>
      </c>
    </row>
    <row r="14" spans="1:8">
      <c r="B14" s="29" t="s">
        <v>17</v>
      </c>
      <c r="C14" s="30" t="s">
        <v>18</v>
      </c>
      <c r="D14" s="31">
        <v>55.7</v>
      </c>
      <c r="E14" s="26">
        <f t="shared" si="0"/>
        <v>0</v>
      </c>
      <c r="F14" s="28">
        <v>11.1</v>
      </c>
      <c r="G14" s="2">
        <v>110</v>
      </c>
      <c r="H14" s="28">
        <v>220</v>
      </c>
    </row>
    <row r="15" spans="1:8">
      <c r="B15" s="29" t="s">
        <v>19</v>
      </c>
      <c r="C15" s="30" t="s">
        <v>20</v>
      </c>
      <c r="D15" s="31">
        <v>81.2</v>
      </c>
      <c r="E15" s="26">
        <f t="shared" si="0"/>
        <v>0</v>
      </c>
      <c r="F15" s="28">
        <v>15.5</v>
      </c>
      <c r="G15" s="2">
        <v>55</v>
      </c>
      <c r="H15" s="28">
        <v>110</v>
      </c>
    </row>
    <row r="16" spans="1:8">
      <c r="B16" s="29" t="s">
        <v>21</v>
      </c>
      <c r="C16" s="30" t="s">
        <v>22</v>
      </c>
      <c r="D16" s="31">
        <v>128.30000000000001</v>
      </c>
      <c r="E16" s="26">
        <f t="shared" si="0"/>
        <v>0</v>
      </c>
      <c r="F16" s="28">
        <v>18.5</v>
      </c>
      <c r="G16" s="2">
        <v>25</v>
      </c>
      <c r="H16" s="28">
        <v>50</v>
      </c>
    </row>
    <row r="17" spans="2:8">
      <c r="B17" s="29" t="s">
        <v>23</v>
      </c>
      <c r="C17" s="30" t="s">
        <v>24</v>
      </c>
      <c r="D17" s="31">
        <v>135.1</v>
      </c>
      <c r="E17" s="26">
        <f t="shared" si="0"/>
        <v>0</v>
      </c>
      <c r="F17" s="28">
        <v>25.8</v>
      </c>
      <c r="G17" s="2">
        <v>25</v>
      </c>
      <c r="H17" s="28">
        <v>50</v>
      </c>
    </row>
    <row r="18" spans="2:8">
      <c r="B18" s="32" t="s">
        <v>25</v>
      </c>
      <c r="C18" s="33" t="s">
        <v>26</v>
      </c>
      <c r="D18" s="34">
        <v>352.8</v>
      </c>
      <c r="E18" s="35">
        <f t="shared" si="0"/>
        <v>0</v>
      </c>
      <c r="F18" s="36">
        <v>47</v>
      </c>
      <c r="G18" s="37">
        <v>4</v>
      </c>
      <c r="H18" s="38">
        <v>8</v>
      </c>
    </row>
    <row r="19" spans="2:8">
      <c r="B19" s="39"/>
      <c r="C19" s="2"/>
      <c r="D19" s="40"/>
      <c r="E19" s="41"/>
      <c r="F19" s="2"/>
      <c r="G19" s="2"/>
      <c r="H19" s="2"/>
    </row>
    <row r="20" spans="2:8">
      <c r="B20" s="9" t="s">
        <v>27</v>
      </c>
      <c r="C20" s="10"/>
      <c r="D20" s="10"/>
      <c r="E20" s="10"/>
      <c r="F20" s="11"/>
      <c r="G20" s="10"/>
      <c r="H20" s="42"/>
    </row>
    <row r="21" spans="2:8">
      <c r="B21" s="13" t="s">
        <v>7</v>
      </c>
      <c r="C21" s="14" t="s">
        <v>8</v>
      </c>
      <c r="D21" s="15" t="s">
        <v>9</v>
      </c>
      <c r="E21" s="13" t="s">
        <v>10</v>
      </c>
      <c r="F21" s="16" t="s">
        <v>11</v>
      </c>
      <c r="G21" s="17" t="s">
        <v>12</v>
      </c>
      <c r="H21" s="16" t="s">
        <v>13</v>
      </c>
    </row>
    <row r="22" spans="2:8">
      <c r="B22" s="18"/>
      <c r="C22" s="19"/>
      <c r="D22" s="20" t="s">
        <v>14</v>
      </c>
      <c r="E22" s="21">
        <f>DIF</f>
        <v>0</v>
      </c>
      <c r="F22" s="22"/>
      <c r="G22" s="23"/>
      <c r="H22" s="23"/>
    </row>
    <row r="23" spans="2:8">
      <c r="B23" s="29" t="s">
        <v>15</v>
      </c>
      <c r="C23" s="30" t="s">
        <v>28</v>
      </c>
      <c r="D23" s="25">
        <v>42.9</v>
      </c>
      <c r="E23" s="26">
        <f>D23*$E$22</f>
        <v>0</v>
      </c>
      <c r="F23" s="43">
        <v>6</v>
      </c>
      <c r="G23" s="2">
        <v>225</v>
      </c>
      <c r="H23" s="28">
        <v>450</v>
      </c>
    </row>
    <row r="24" spans="2:8">
      <c r="B24" s="29" t="s">
        <v>17</v>
      </c>
      <c r="C24" s="30" t="s">
        <v>29</v>
      </c>
      <c r="D24" s="31">
        <v>65.5</v>
      </c>
      <c r="E24" s="26">
        <f>D24*$E$22</f>
        <v>0</v>
      </c>
      <c r="F24" s="27">
        <v>7.2</v>
      </c>
      <c r="G24" s="2">
        <v>70</v>
      </c>
      <c r="H24" s="28">
        <v>140</v>
      </c>
    </row>
    <row r="25" spans="2:8">
      <c r="B25" s="29" t="s">
        <v>19</v>
      </c>
      <c r="C25" s="30" t="s">
        <v>30</v>
      </c>
      <c r="D25" s="31">
        <v>82.4</v>
      </c>
      <c r="E25" s="26">
        <f>D25*$E$22</f>
        <v>0</v>
      </c>
      <c r="F25" s="43">
        <v>14</v>
      </c>
      <c r="G25" s="2">
        <v>40</v>
      </c>
      <c r="H25" s="28">
        <v>80</v>
      </c>
    </row>
    <row r="26" spans="2:8">
      <c r="B26" s="32" t="s">
        <v>23</v>
      </c>
      <c r="C26" s="33" t="s">
        <v>31</v>
      </c>
      <c r="D26" s="34">
        <v>142.9</v>
      </c>
      <c r="E26" s="35">
        <f>D26*$E$22</f>
        <v>0</v>
      </c>
      <c r="F26" s="36">
        <v>21</v>
      </c>
      <c r="G26" s="37">
        <v>4</v>
      </c>
      <c r="H26" s="38">
        <v>8</v>
      </c>
    </row>
    <row r="27" spans="2:8">
      <c r="B27" s="2"/>
      <c r="H27" s="2"/>
    </row>
    <row r="28" spans="2:8">
      <c r="B28" s="9" t="s">
        <v>32</v>
      </c>
      <c r="C28" s="10"/>
      <c r="D28" s="10"/>
      <c r="E28" s="10"/>
      <c r="F28" s="11"/>
      <c r="G28" s="10"/>
      <c r="H28" s="42"/>
    </row>
    <row r="29" spans="2:8">
      <c r="B29" s="13" t="s">
        <v>7</v>
      </c>
      <c r="C29" s="14" t="s">
        <v>8</v>
      </c>
      <c r="D29" s="15" t="s">
        <v>9</v>
      </c>
      <c r="E29" s="13" t="s">
        <v>10</v>
      </c>
      <c r="F29" s="13" t="s">
        <v>11</v>
      </c>
      <c r="G29" s="15" t="s">
        <v>12</v>
      </c>
      <c r="H29" s="16" t="s">
        <v>13</v>
      </c>
    </row>
    <row r="30" spans="2:8">
      <c r="B30" s="24"/>
      <c r="C30" s="19"/>
      <c r="D30" s="20" t="s">
        <v>14</v>
      </c>
      <c r="E30" s="21">
        <f>DIF</f>
        <v>0</v>
      </c>
      <c r="F30" s="22"/>
      <c r="G30" s="23"/>
      <c r="H30" s="23"/>
    </row>
    <row r="31" spans="2:8">
      <c r="B31" s="29" t="s">
        <v>15</v>
      </c>
      <c r="C31" s="30" t="s">
        <v>33</v>
      </c>
      <c r="D31" s="25">
        <v>27.9</v>
      </c>
      <c r="E31" s="26">
        <f t="shared" ref="E31:E36" si="1">D31*$E$30</f>
        <v>0</v>
      </c>
      <c r="F31" s="27">
        <v>4.7</v>
      </c>
      <c r="G31" s="2">
        <v>275</v>
      </c>
      <c r="H31" s="28">
        <v>550</v>
      </c>
    </row>
    <row r="32" spans="2:8">
      <c r="B32" s="29" t="s">
        <v>17</v>
      </c>
      <c r="C32" s="30" t="s">
        <v>34</v>
      </c>
      <c r="D32" s="31">
        <v>44.5</v>
      </c>
      <c r="E32" s="26">
        <f t="shared" si="1"/>
        <v>0</v>
      </c>
      <c r="F32" s="27">
        <v>8.8000000000000007</v>
      </c>
      <c r="G32" s="2">
        <v>130</v>
      </c>
      <c r="H32" s="28">
        <v>130</v>
      </c>
    </row>
    <row r="33" spans="2:9">
      <c r="B33" s="29" t="s">
        <v>19</v>
      </c>
      <c r="C33" s="30" t="s">
        <v>35</v>
      </c>
      <c r="D33" s="31">
        <v>67.400000000000006</v>
      </c>
      <c r="E33" s="26">
        <f t="shared" si="1"/>
        <v>0</v>
      </c>
      <c r="F33" s="28">
        <v>12.4</v>
      </c>
      <c r="G33" s="2">
        <v>70</v>
      </c>
      <c r="H33" s="28">
        <v>140</v>
      </c>
    </row>
    <row r="34" spans="2:9">
      <c r="B34" s="29" t="s">
        <v>21</v>
      </c>
      <c r="C34" s="30" t="s">
        <v>36</v>
      </c>
      <c r="D34" s="31">
        <v>95.6</v>
      </c>
      <c r="E34" s="26">
        <f t="shared" si="1"/>
        <v>0</v>
      </c>
      <c r="F34" s="43">
        <v>15</v>
      </c>
      <c r="G34" s="2">
        <v>20</v>
      </c>
      <c r="H34" s="28">
        <v>40</v>
      </c>
    </row>
    <row r="35" spans="2:9">
      <c r="B35" s="29" t="s">
        <v>23</v>
      </c>
      <c r="C35" s="30" t="s">
        <v>37</v>
      </c>
      <c r="D35" s="31">
        <v>101.3</v>
      </c>
      <c r="E35" s="26">
        <f t="shared" si="1"/>
        <v>0</v>
      </c>
      <c r="F35" s="28">
        <v>18.899999999999999</v>
      </c>
      <c r="G35" s="2">
        <v>35</v>
      </c>
      <c r="H35" s="28">
        <v>70</v>
      </c>
    </row>
    <row r="36" spans="2:9">
      <c r="B36" s="32" t="s">
        <v>25</v>
      </c>
      <c r="C36" s="33" t="s">
        <v>38</v>
      </c>
      <c r="D36" s="34">
        <v>253.4</v>
      </c>
      <c r="E36" s="35">
        <f t="shared" si="1"/>
        <v>0</v>
      </c>
      <c r="F36" s="38">
        <v>36.200000000000003</v>
      </c>
      <c r="G36" s="37">
        <v>4</v>
      </c>
      <c r="H36" s="38">
        <v>8</v>
      </c>
    </row>
    <row r="37" spans="2:9">
      <c r="B37" s="2"/>
      <c r="H37" s="2"/>
    </row>
    <row r="38" spans="2:9">
      <c r="B38" s="9" t="s">
        <v>39</v>
      </c>
      <c r="C38" s="10"/>
      <c r="D38" s="10"/>
      <c r="E38" s="10"/>
      <c r="F38" s="11"/>
      <c r="G38" s="10"/>
      <c r="H38" s="42"/>
    </row>
    <row r="39" spans="2:9">
      <c r="B39" s="13" t="s">
        <v>7</v>
      </c>
      <c r="C39" s="14" t="s">
        <v>8</v>
      </c>
      <c r="D39" s="15" t="s">
        <v>9</v>
      </c>
      <c r="E39" s="13" t="s">
        <v>10</v>
      </c>
      <c r="F39" s="13" t="s">
        <v>11</v>
      </c>
      <c r="G39" s="15" t="s">
        <v>12</v>
      </c>
      <c r="H39" s="16" t="s">
        <v>13</v>
      </c>
    </row>
    <row r="40" spans="2:9">
      <c r="B40" s="18"/>
      <c r="C40" s="19"/>
      <c r="D40" s="20" t="s">
        <v>14</v>
      </c>
      <c r="E40" s="21">
        <f>DIF</f>
        <v>0</v>
      </c>
      <c r="F40" s="22"/>
      <c r="G40" s="23"/>
      <c r="H40" s="22"/>
    </row>
    <row r="41" spans="2:9">
      <c r="B41" s="29" t="s">
        <v>15</v>
      </c>
      <c r="C41" s="44" t="s">
        <v>40</v>
      </c>
      <c r="D41" s="25">
        <v>37.799999999999997</v>
      </c>
      <c r="E41" s="45">
        <f t="shared" ref="E41:E46" si="2">D41*$E$40</f>
        <v>0</v>
      </c>
      <c r="F41" s="46">
        <v>7.2</v>
      </c>
      <c r="G41" s="28">
        <v>170</v>
      </c>
      <c r="H41" s="28">
        <v>340</v>
      </c>
    </row>
    <row r="42" spans="2:9">
      <c r="B42" s="29" t="s">
        <v>17</v>
      </c>
      <c r="C42" s="44" t="s">
        <v>41</v>
      </c>
      <c r="D42" s="31">
        <v>75.400000000000006</v>
      </c>
      <c r="E42" s="26">
        <f t="shared" si="2"/>
        <v>0</v>
      </c>
      <c r="F42" s="47">
        <v>13</v>
      </c>
      <c r="G42" s="28">
        <v>80</v>
      </c>
      <c r="H42" s="28">
        <v>160</v>
      </c>
      <c r="I42" s="2"/>
    </row>
    <row r="43" spans="2:9">
      <c r="B43" s="29" t="s">
        <v>19</v>
      </c>
      <c r="C43" s="44" t="s">
        <v>42</v>
      </c>
      <c r="D43" s="31">
        <v>101.3</v>
      </c>
      <c r="E43" s="45">
        <f t="shared" si="2"/>
        <v>0</v>
      </c>
      <c r="F43" s="28">
        <v>18.2</v>
      </c>
      <c r="G43" s="28">
        <v>40</v>
      </c>
      <c r="H43" s="28">
        <v>80</v>
      </c>
    </row>
    <row r="44" spans="2:9">
      <c r="B44" s="29" t="s">
        <v>21</v>
      </c>
      <c r="C44" s="44" t="s">
        <v>43</v>
      </c>
      <c r="D44" s="31">
        <v>181</v>
      </c>
      <c r="E44" s="45">
        <f t="shared" si="2"/>
        <v>0</v>
      </c>
      <c r="F44" s="28">
        <v>23.8</v>
      </c>
      <c r="G44" s="28">
        <v>10</v>
      </c>
      <c r="H44" s="28">
        <v>20</v>
      </c>
    </row>
    <row r="45" spans="2:9">
      <c r="B45" s="29" t="s">
        <v>23</v>
      </c>
      <c r="C45" s="44" t="s">
        <v>44</v>
      </c>
      <c r="D45" s="31">
        <v>220.5</v>
      </c>
      <c r="E45" s="45">
        <f t="shared" si="2"/>
        <v>0</v>
      </c>
      <c r="F45" s="28">
        <v>28.4</v>
      </c>
      <c r="G45" s="28">
        <v>6</v>
      </c>
      <c r="H45" s="28">
        <v>12</v>
      </c>
    </row>
    <row r="46" spans="2:9">
      <c r="B46" s="32" t="s">
        <v>25</v>
      </c>
      <c r="C46" s="48" t="s">
        <v>45</v>
      </c>
      <c r="D46" s="34">
        <v>391</v>
      </c>
      <c r="E46" s="49">
        <f t="shared" si="2"/>
        <v>0</v>
      </c>
      <c r="F46" s="50">
        <v>57</v>
      </c>
      <c r="G46" s="38">
        <v>4</v>
      </c>
      <c r="H46" s="38">
        <v>8</v>
      </c>
    </row>
    <row r="47" spans="2:9">
      <c r="B47" s="2"/>
      <c r="F47" s="51"/>
      <c r="G47" s="2"/>
      <c r="H47" s="2"/>
    </row>
    <row r="48" spans="2:9">
      <c r="B48" s="9" t="s">
        <v>46</v>
      </c>
      <c r="C48" s="10"/>
      <c r="D48" s="10"/>
      <c r="E48" s="10"/>
      <c r="F48" s="11"/>
      <c r="G48" s="10"/>
      <c r="H48" s="42"/>
    </row>
    <row r="49" spans="2:9">
      <c r="B49" s="13" t="s">
        <v>7</v>
      </c>
      <c r="C49" s="14" t="s">
        <v>8</v>
      </c>
      <c r="D49" s="15" t="s">
        <v>9</v>
      </c>
      <c r="E49" s="13" t="s">
        <v>10</v>
      </c>
      <c r="F49" s="13" t="s">
        <v>11</v>
      </c>
      <c r="G49" s="15" t="s">
        <v>12</v>
      </c>
      <c r="H49" s="16" t="s">
        <v>13</v>
      </c>
    </row>
    <row r="50" spans="2:9">
      <c r="B50" s="18"/>
      <c r="C50" s="19"/>
      <c r="D50" s="52" t="s">
        <v>14</v>
      </c>
      <c r="E50" s="21">
        <f>DIF</f>
        <v>0</v>
      </c>
      <c r="F50" s="22"/>
      <c r="G50" s="23"/>
      <c r="H50" s="23"/>
    </row>
    <row r="51" spans="2:9">
      <c r="B51" s="29" t="s">
        <v>15</v>
      </c>
      <c r="C51" s="44" t="s">
        <v>47</v>
      </c>
      <c r="D51" s="25">
        <v>47.3</v>
      </c>
      <c r="E51" s="45">
        <f t="shared" ref="E51:E56" si="3">D51*$E$50</f>
        <v>0</v>
      </c>
      <c r="F51" s="43">
        <v>9</v>
      </c>
      <c r="G51" s="28">
        <v>115</v>
      </c>
      <c r="H51" s="28">
        <v>225</v>
      </c>
    </row>
    <row r="52" spans="2:9">
      <c r="B52" s="29" t="s">
        <v>17</v>
      </c>
      <c r="C52" s="44" t="s">
        <v>48</v>
      </c>
      <c r="D52" s="31">
        <v>96.2</v>
      </c>
      <c r="E52" s="45">
        <f t="shared" si="3"/>
        <v>0</v>
      </c>
      <c r="F52" s="28">
        <v>16.600000000000001</v>
      </c>
      <c r="G52" s="28">
        <v>55</v>
      </c>
      <c r="H52" s="28">
        <v>110</v>
      </c>
    </row>
    <row r="53" spans="2:9">
      <c r="B53" s="29" t="s">
        <v>19</v>
      </c>
      <c r="C53" s="44" t="s">
        <v>49</v>
      </c>
      <c r="D53" s="31">
        <v>124.3</v>
      </c>
      <c r="E53" s="45">
        <f t="shared" si="3"/>
        <v>0</v>
      </c>
      <c r="F53" s="28">
        <v>23.6</v>
      </c>
      <c r="G53" s="28">
        <v>30</v>
      </c>
      <c r="H53" s="28">
        <v>60</v>
      </c>
    </row>
    <row r="54" spans="2:9">
      <c r="B54" s="29" t="s">
        <v>21</v>
      </c>
      <c r="C54" s="44" t="s">
        <v>50</v>
      </c>
      <c r="D54" s="31">
        <v>203.7</v>
      </c>
      <c r="E54" s="45">
        <f t="shared" si="3"/>
        <v>0</v>
      </c>
      <c r="F54" s="43">
        <v>30</v>
      </c>
      <c r="G54" s="28">
        <v>80</v>
      </c>
      <c r="H54" s="28">
        <v>160</v>
      </c>
    </row>
    <row r="55" spans="2:9">
      <c r="B55" s="29" t="s">
        <v>23</v>
      </c>
      <c r="C55" s="44" t="s">
        <v>51</v>
      </c>
      <c r="D55" s="53">
        <v>215.9</v>
      </c>
      <c r="E55" s="54">
        <f t="shared" si="3"/>
        <v>0</v>
      </c>
      <c r="F55" s="55">
        <v>38.200000000000003</v>
      </c>
      <c r="G55" s="28">
        <v>15</v>
      </c>
      <c r="H55" s="28">
        <v>30</v>
      </c>
      <c r="I55" s="2"/>
    </row>
    <row r="56" spans="2:9">
      <c r="B56" s="32" t="s">
        <v>25</v>
      </c>
      <c r="C56" s="48" t="s">
        <v>52</v>
      </c>
      <c r="D56" s="34">
        <v>481.6</v>
      </c>
      <c r="E56" s="49">
        <f t="shared" si="3"/>
        <v>0</v>
      </c>
      <c r="F56" s="36">
        <v>74</v>
      </c>
      <c r="G56" s="38">
        <v>40</v>
      </c>
      <c r="H56" s="38">
        <v>80</v>
      </c>
    </row>
    <row r="57" spans="2:9">
      <c r="B57" s="2"/>
      <c r="H57" s="2"/>
    </row>
    <row r="58" spans="2:9">
      <c r="B58" s="9" t="s">
        <v>53</v>
      </c>
      <c r="C58" s="10"/>
      <c r="D58" s="10"/>
      <c r="E58" s="10"/>
      <c r="F58" s="11"/>
      <c r="G58" s="10"/>
      <c r="H58" s="42"/>
    </row>
    <row r="59" spans="2:9">
      <c r="B59" s="13" t="s">
        <v>7</v>
      </c>
      <c r="C59" s="15" t="s">
        <v>8</v>
      </c>
      <c r="D59" s="13" t="s">
        <v>9</v>
      </c>
      <c r="E59" s="14" t="s">
        <v>10</v>
      </c>
      <c r="F59" s="13" t="s">
        <v>11</v>
      </c>
      <c r="G59" s="15" t="s">
        <v>12</v>
      </c>
      <c r="H59" s="16" t="s">
        <v>13</v>
      </c>
    </row>
    <row r="60" spans="2:9">
      <c r="B60" s="18"/>
      <c r="C60" s="2"/>
      <c r="D60" s="52" t="s">
        <v>14</v>
      </c>
      <c r="E60" s="21">
        <f>DIF</f>
        <v>0</v>
      </c>
      <c r="F60" s="22"/>
      <c r="G60" s="22"/>
      <c r="H60" s="22"/>
    </row>
    <row r="61" spans="2:9">
      <c r="B61" s="29" t="s">
        <v>15</v>
      </c>
      <c r="C61" s="44" t="s">
        <v>54</v>
      </c>
      <c r="D61" s="25">
        <v>73</v>
      </c>
      <c r="E61" s="45">
        <f t="shared" ref="E61:E75" si="4">D61*$E$60</f>
        <v>0</v>
      </c>
      <c r="F61" s="27">
        <v>9.6999999999999993</v>
      </c>
      <c r="G61" s="28">
        <v>100</v>
      </c>
      <c r="H61" s="28">
        <v>200</v>
      </c>
    </row>
    <row r="62" spans="2:9">
      <c r="B62" s="29" t="s">
        <v>55</v>
      </c>
      <c r="C62" s="44" t="s">
        <v>56</v>
      </c>
      <c r="D62" s="31">
        <v>94.1</v>
      </c>
      <c r="E62" s="45">
        <f t="shared" si="4"/>
        <v>0</v>
      </c>
      <c r="F62" s="43">
        <v>16</v>
      </c>
      <c r="G62" s="28">
        <v>60</v>
      </c>
      <c r="H62" s="28">
        <v>120</v>
      </c>
    </row>
    <row r="63" spans="2:9">
      <c r="B63" s="29" t="s">
        <v>17</v>
      </c>
      <c r="C63" s="44" t="s">
        <v>57</v>
      </c>
      <c r="D63" s="31">
        <v>122.8</v>
      </c>
      <c r="E63" s="45">
        <f t="shared" si="4"/>
        <v>0</v>
      </c>
      <c r="F63" s="28">
        <v>18.2</v>
      </c>
      <c r="G63" s="28">
        <v>50</v>
      </c>
      <c r="H63" s="28">
        <v>100</v>
      </c>
    </row>
    <row r="64" spans="2:9">
      <c r="B64" s="29" t="s">
        <v>58</v>
      </c>
      <c r="C64" s="44" t="s">
        <v>59</v>
      </c>
      <c r="D64" s="31">
        <v>108.6</v>
      </c>
      <c r="E64" s="45">
        <f t="shared" si="4"/>
        <v>0</v>
      </c>
      <c r="F64" s="28">
        <v>18.899999999999999</v>
      </c>
      <c r="G64" s="28">
        <v>47</v>
      </c>
      <c r="H64" s="28">
        <v>95</v>
      </c>
    </row>
    <row r="65" spans="2:9">
      <c r="B65" s="29" t="s">
        <v>60</v>
      </c>
      <c r="C65" s="44" t="s">
        <v>61</v>
      </c>
      <c r="D65" s="31">
        <v>139.6</v>
      </c>
      <c r="E65" s="45">
        <f t="shared" si="4"/>
        <v>0</v>
      </c>
      <c r="F65" s="43">
        <v>22</v>
      </c>
      <c r="G65" s="28">
        <v>35</v>
      </c>
      <c r="H65" s="28">
        <v>70</v>
      </c>
    </row>
    <row r="66" spans="2:9">
      <c r="B66" s="29" t="s">
        <v>19</v>
      </c>
      <c r="C66" s="44" t="s">
        <v>62</v>
      </c>
      <c r="D66" s="31">
        <v>161.69999999999999</v>
      </c>
      <c r="E66" s="45">
        <f t="shared" si="4"/>
        <v>0</v>
      </c>
      <c r="F66" s="28">
        <v>28.1</v>
      </c>
      <c r="G66" s="28">
        <v>25</v>
      </c>
      <c r="H66" s="28">
        <v>50</v>
      </c>
    </row>
    <row r="67" spans="2:9">
      <c r="B67" s="29" t="s">
        <v>63</v>
      </c>
      <c r="C67" s="44" t="s">
        <v>64</v>
      </c>
      <c r="D67" s="31">
        <v>257.5</v>
      </c>
      <c r="E67" s="45">
        <f t="shared" si="4"/>
        <v>0</v>
      </c>
      <c r="F67" s="56">
        <v>29.3</v>
      </c>
      <c r="G67" s="28">
        <v>20</v>
      </c>
      <c r="H67" s="28">
        <v>40</v>
      </c>
    </row>
    <row r="68" spans="2:9">
      <c r="B68" s="29" t="s">
        <v>21</v>
      </c>
      <c r="C68" s="44" t="s">
        <v>65</v>
      </c>
      <c r="D68" s="31">
        <v>277.5</v>
      </c>
      <c r="E68" s="45">
        <f t="shared" si="4"/>
        <v>0</v>
      </c>
      <c r="F68" s="28">
        <v>33.700000000000003</v>
      </c>
      <c r="G68" s="28">
        <v>25</v>
      </c>
      <c r="H68" s="28">
        <v>50</v>
      </c>
    </row>
    <row r="69" spans="2:9">
      <c r="B69" s="29" t="s">
        <v>66</v>
      </c>
      <c r="C69" s="44" t="s">
        <v>67</v>
      </c>
      <c r="D69" s="31">
        <v>198.4</v>
      </c>
      <c r="E69" s="45">
        <f t="shared" si="4"/>
        <v>0</v>
      </c>
      <c r="F69" s="43">
        <v>22</v>
      </c>
      <c r="G69" s="28">
        <v>15</v>
      </c>
      <c r="H69" s="28">
        <v>30</v>
      </c>
    </row>
    <row r="70" spans="2:9">
      <c r="B70" s="29" t="s">
        <v>68</v>
      </c>
      <c r="C70" s="44" t="s">
        <v>69</v>
      </c>
      <c r="D70" s="31">
        <v>224.6</v>
      </c>
      <c r="E70" s="45">
        <f t="shared" si="4"/>
        <v>0</v>
      </c>
      <c r="F70" s="27">
        <v>30.4</v>
      </c>
      <c r="G70" s="28">
        <v>20</v>
      </c>
      <c r="H70" s="28">
        <v>40</v>
      </c>
    </row>
    <row r="71" spans="2:9">
      <c r="B71" s="29" t="s">
        <v>70</v>
      </c>
      <c r="C71" s="44" t="s">
        <v>71</v>
      </c>
      <c r="D71" s="31">
        <v>236.9</v>
      </c>
      <c r="E71" s="45">
        <f t="shared" si="4"/>
        <v>0</v>
      </c>
      <c r="F71" s="28">
        <v>38.5</v>
      </c>
      <c r="G71" s="28">
        <v>15</v>
      </c>
      <c r="H71" s="28">
        <v>30</v>
      </c>
    </row>
    <row r="72" spans="2:9">
      <c r="B72" s="29" t="s">
        <v>23</v>
      </c>
      <c r="C72" s="44" t="s">
        <v>72</v>
      </c>
      <c r="D72" s="31">
        <v>306.5</v>
      </c>
      <c r="E72" s="45">
        <f t="shared" si="4"/>
        <v>0</v>
      </c>
      <c r="F72" s="28">
        <v>53.5</v>
      </c>
      <c r="G72" s="28">
        <v>12</v>
      </c>
      <c r="H72" s="28">
        <v>25</v>
      </c>
    </row>
    <row r="73" spans="2:9">
      <c r="B73" s="29" t="s">
        <v>73</v>
      </c>
      <c r="C73" s="44" t="s">
        <v>74</v>
      </c>
      <c r="D73" s="31">
        <v>420</v>
      </c>
      <c r="E73" s="45">
        <f t="shared" si="4"/>
        <v>0</v>
      </c>
      <c r="F73" s="43">
        <v>54</v>
      </c>
      <c r="G73" s="28">
        <v>20</v>
      </c>
      <c r="H73" s="28">
        <v>40</v>
      </c>
    </row>
    <row r="74" spans="2:9">
      <c r="B74" s="29" t="s">
        <v>75</v>
      </c>
      <c r="C74" s="44" t="s">
        <v>76</v>
      </c>
      <c r="D74" s="31">
        <v>552.20000000000005</v>
      </c>
      <c r="E74" s="45">
        <f t="shared" si="4"/>
        <v>0</v>
      </c>
      <c r="F74" s="28">
        <v>70.5</v>
      </c>
      <c r="G74" s="28">
        <v>20</v>
      </c>
      <c r="H74" s="28">
        <v>40</v>
      </c>
    </row>
    <row r="75" spans="2:9">
      <c r="B75" s="32" t="s">
        <v>25</v>
      </c>
      <c r="C75" s="33" t="s">
        <v>77</v>
      </c>
      <c r="D75" s="34">
        <v>685.6</v>
      </c>
      <c r="E75" s="35">
        <f t="shared" si="4"/>
        <v>0</v>
      </c>
      <c r="F75" s="57">
        <v>107.4</v>
      </c>
      <c r="G75" s="58">
        <v>8</v>
      </c>
      <c r="H75" s="57">
        <v>16</v>
      </c>
      <c r="I75" s="2"/>
    </row>
    <row r="76" spans="2:9">
      <c r="B76" s="2"/>
      <c r="F76" s="2"/>
      <c r="G76" s="51"/>
      <c r="H76" s="2"/>
    </row>
    <row r="77" spans="2:9">
      <c r="B77" s="9" t="s">
        <v>78</v>
      </c>
      <c r="C77" s="10"/>
      <c r="D77" s="10"/>
      <c r="E77" s="10"/>
      <c r="F77" s="11"/>
      <c r="G77" s="10"/>
      <c r="H77" s="42"/>
    </row>
    <row r="78" spans="2:9">
      <c r="B78" s="59"/>
      <c r="C78" s="60"/>
      <c r="D78" s="60"/>
      <c r="E78" s="61"/>
      <c r="F78" s="62"/>
      <c r="G78" s="63" t="s">
        <v>79</v>
      </c>
      <c r="H78" s="61"/>
    </row>
    <row r="79" spans="2:9">
      <c r="B79" s="13" t="s">
        <v>7</v>
      </c>
      <c r="C79" s="64" t="s">
        <v>8</v>
      </c>
      <c r="D79" s="62" t="s">
        <v>9</v>
      </c>
      <c r="E79" s="65" t="s">
        <v>10</v>
      </c>
      <c r="F79" s="13" t="s">
        <v>11</v>
      </c>
      <c r="G79" s="15" t="s">
        <v>12</v>
      </c>
      <c r="H79" s="16" t="s">
        <v>13</v>
      </c>
    </row>
    <row r="80" spans="2:9">
      <c r="B80" s="24"/>
      <c r="C80" s="2"/>
      <c r="D80" s="52" t="s">
        <v>14</v>
      </c>
      <c r="E80" s="21">
        <f>DIF</f>
        <v>0</v>
      </c>
      <c r="F80" s="22"/>
      <c r="G80" s="23"/>
      <c r="H80" s="22"/>
    </row>
    <row r="81" spans="2:8">
      <c r="B81" s="29" t="s">
        <v>15</v>
      </c>
      <c r="C81" s="44" t="s">
        <v>80</v>
      </c>
      <c r="D81" s="25">
        <v>51.1</v>
      </c>
      <c r="E81" s="45">
        <f t="shared" ref="E81:E93" si="5">D81*$E$80</f>
        <v>0</v>
      </c>
      <c r="F81" s="27">
        <v>8.6999999999999993</v>
      </c>
      <c r="G81" s="28">
        <v>120</v>
      </c>
      <c r="H81" s="19">
        <v>240</v>
      </c>
    </row>
    <row r="82" spans="2:8">
      <c r="B82" s="29" t="s">
        <v>55</v>
      </c>
      <c r="C82" s="44" t="s">
        <v>81</v>
      </c>
      <c r="D82" s="31">
        <v>99.2</v>
      </c>
      <c r="E82" s="45">
        <f t="shared" si="5"/>
        <v>0</v>
      </c>
      <c r="F82" s="43">
        <v>14.2</v>
      </c>
      <c r="G82" s="28">
        <v>65</v>
      </c>
      <c r="H82" s="19">
        <v>130</v>
      </c>
    </row>
    <row r="83" spans="2:8">
      <c r="B83" s="29" t="s">
        <v>17</v>
      </c>
      <c r="C83" s="44" t="s">
        <v>82</v>
      </c>
      <c r="D83" s="31">
        <v>126.3</v>
      </c>
      <c r="E83" s="45">
        <f t="shared" si="5"/>
        <v>0</v>
      </c>
      <c r="F83" s="28">
        <v>17.100000000000001</v>
      </c>
      <c r="G83" s="28">
        <v>60</v>
      </c>
      <c r="H83" s="19">
        <v>120</v>
      </c>
    </row>
    <row r="84" spans="2:8">
      <c r="B84" s="29" t="s">
        <v>58</v>
      </c>
      <c r="C84" s="44" t="s">
        <v>83</v>
      </c>
      <c r="D84" s="31">
        <v>128</v>
      </c>
      <c r="E84" s="45">
        <f t="shared" si="5"/>
        <v>0</v>
      </c>
      <c r="F84" s="28">
        <v>17.399999999999999</v>
      </c>
      <c r="G84" s="28">
        <v>45</v>
      </c>
      <c r="H84" s="19">
        <v>90</v>
      </c>
    </row>
    <row r="85" spans="2:8">
      <c r="B85" s="29" t="s">
        <v>60</v>
      </c>
      <c r="C85" s="44" t="s">
        <v>84</v>
      </c>
      <c r="D85" s="31">
        <v>136.30000000000001</v>
      </c>
      <c r="E85" s="45">
        <f t="shared" si="5"/>
        <v>0</v>
      </c>
      <c r="F85" s="43">
        <v>18.3</v>
      </c>
      <c r="G85" s="28">
        <v>40</v>
      </c>
      <c r="H85" s="19">
        <v>80</v>
      </c>
    </row>
    <row r="86" spans="2:8">
      <c r="B86" s="29" t="s">
        <v>19</v>
      </c>
      <c r="C86" s="44" t="s">
        <v>85</v>
      </c>
      <c r="D86" s="31">
        <v>133.80000000000001</v>
      </c>
      <c r="E86" s="45">
        <f t="shared" si="5"/>
        <v>0</v>
      </c>
      <c r="F86" s="28">
        <v>22.5</v>
      </c>
      <c r="G86" s="28">
        <v>35</v>
      </c>
      <c r="H86" s="19">
        <v>70</v>
      </c>
    </row>
    <row r="87" spans="2:8">
      <c r="B87" s="29" t="s">
        <v>21</v>
      </c>
      <c r="C87" s="44" t="s">
        <v>86</v>
      </c>
      <c r="D87" s="31">
        <v>256.10000000000002</v>
      </c>
      <c r="E87" s="45">
        <f t="shared" si="5"/>
        <v>0</v>
      </c>
      <c r="F87" s="43">
        <v>28</v>
      </c>
      <c r="G87" s="28">
        <v>25</v>
      </c>
      <c r="H87" s="19">
        <v>50</v>
      </c>
    </row>
    <row r="88" spans="2:8">
      <c r="B88" s="29" t="s">
        <v>68</v>
      </c>
      <c r="C88" s="44" t="s">
        <v>87</v>
      </c>
      <c r="D88" s="31">
        <v>204.1</v>
      </c>
      <c r="E88" s="45">
        <f t="shared" si="5"/>
        <v>0</v>
      </c>
      <c r="F88" s="27">
        <v>24.4</v>
      </c>
      <c r="G88" s="28">
        <v>20</v>
      </c>
      <c r="H88" s="19">
        <v>40</v>
      </c>
    </row>
    <row r="89" spans="2:8">
      <c r="B89" s="29" t="s">
        <v>70</v>
      </c>
      <c r="C89" s="44" t="s">
        <v>88</v>
      </c>
      <c r="D89" s="31">
        <v>217.3</v>
      </c>
      <c r="E89" s="45">
        <f t="shared" si="5"/>
        <v>0</v>
      </c>
      <c r="F89" s="43">
        <v>28</v>
      </c>
      <c r="G89" s="28">
        <v>22</v>
      </c>
      <c r="H89" s="19">
        <v>45</v>
      </c>
    </row>
    <row r="90" spans="2:8">
      <c r="B90" s="29" t="s">
        <v>23</v>
      </c>
      <c r="C90" s="44" t="s">
        <v>89</v>
      </c>
      <c r="D90" s="31">
        <v>256.7</v>
      </c>
      <c r="E90" s="45">
        <f t="shared" si="5"/>
        <v>0</v>
      </c>
      <c r="F90" s="28">
        <v>35.4</v>
      </c>
      <c r="G90" s="28">
        <v>17</v>
      </c>
      <c r="H90" s="19">
        <v>35</v>
      </c>
    </row>
    <row r="91" spans="2:8">
      <c r="B91" s="29" t="s">
        <v>73</v>
      </c>
      <c r="C91" s="44" t="s">
        <v>90</v>
      </c>
      <c r="D91" s="31">
        <v>468.3</v>
      </c>
      <c r="E91" s="45">
        <f t="shared" si="5"/>
        <v>0</v>
      </c>
      <c r="F91" s="43">
        <v>51</v>
      </c>
      <c r="G91" s="28">
        <v>20</v>
      </c>
      <c r="H91" s="19">
        <v>40</v>
      </c>
    </row>
    <row r="92" spans="2:8">
      <c r="B92" s="29" t="s">
        <v>75</v>
      </c>
      <c r="C92" s="44" t="s">
        <v>91</v>
      </c>
      <c r="D92" s="31">
        <v>692.9</v>
      </c>
      <c r="E92" s="45">
        <f t="shared" si="5"/>
        <v>0</v>
      </c>
      <c r="F92" s="28">
        <v>54.5</v>
      </c>
      <c r="G92" s="28">
        <v>20</v>
      </c>
      <c r="H92" s="19">
        <v>40</v>
      </c>
    </row>
    <row r="93" spans="2:8">
      <c r="B93" s="32" t="s">
        <v>25</v>
      </c>
      <c r="C93" s="33" t="s">
        <v>92</v>
      </c>
      <c r="D93" s="34">
        <v>723.4</v>
      </c>
      <c r="E93" s="35">
        <f t="shared" si="5"/>
        <v>0</v>
      </c>
      <c r="F93" s="36">
        <v>72</v>
      </c>
      <c r="G93" s="66">
        <v>8</v>
      </c>
      <c r="H93" s="57">
        <v>16</v>
      </c>
    </row>
    <row r="94" spans="2:8">
      <c r="B94" s="2"/>
      <c r="H94" s="2"/>
    </row>
    <row r="95" spans="2:8">
      <c r="B95" s="9" t="s">
        <v>93</v>
      </c>
      <c r="C95" s="10"/>
      <c r="D95" s="10"/>
      <c r="E95" s="10"/>
      <c r="F95" s="11"/>
      <c r="G95" s="10"/>
      <c r="H95" s="42"/>
    </row>
    <row r="96" spans="2:8">
      <c r="B96" s="59"/>
      <c r="C96" s="60"/>
      <c r="D96" s="60"/>
      <c r="E96" s="61"/>
      <c r="F96" s="62"/>
      <c r="G96" s="63" t="s">
        <v>79</v>
      </c>
      <c r="H96" s="61"/>
    </row>
    <row r="97" spans="1:8">
      <c r="B97" s="13" t="s">
        <v>7</v>
      </c>
      <c r="C97" s="59" t="s">
        <v>8</v>
      </c>
      <c r="D97" s="13" t="s">
        <v>9</v>
      </c>
      <c r="E97" s="14" t="s">
        <v>10</v>
      </c>
      <c r="F97" s="13" t="s">
        <v>11</v>
      </c>
      <c r="G97" s="13" t="s">
        <v>12</v>
      </c>
      <c r="H97" s="16" t="s">
        <v>13</v>
      </c>
    </row>
    <row r="98" spans="1:8">
      <c r="B98" s="18"/>
      <c r="C98" s="22"/>
      <c r="D98" s="20" t="s">
        <v>14</v>
      </c>
      <c r="E98" s="21">
        <f>DIF</f>
        <v>0</v>
      </c>
      <c r="F98" s="22"/>
      <c r="G98" s="23"/>
      <c r="H98" s="22"/>
    </row>
    <row r="99" spans="1:8">
      <c r="B99" s="29" t="s">
        <v>15</v>
      </c>
      <c r="C99" s="30" t="s">
        <v>94</v>
      </c>
      <c r="D99" s="31">
        <v>51.1</v>
      </c>
      <c r="E99" s="26">
        <f t="shared" ref="E99:E114" si="6">D99*$E$98</f>
        <v>0</v>
      </c>
      <c r="F99" s="43">
        <v>9</v>
      </c>
      <c r="G99" s="28">
        <v>110</v>
      </c>
      <c r="H99" s="19">
        <v>220</v>
      </c>
    </row>
    <row r="100" spans="1:8">
      <c r="B100" s="29" t="s">
        <v>55</v>
      </c>
      <c r="C100" s="44" t="s">
        <v>95</v>
      </c>
      <c r="D100" s="31">
        <v>99.2</v>
      </c>
      <c r="E100" s="45">
        <f t="shared" si="6"/>
        <v>0</v>
      </c>
      <c r="F100" s="28">
        <v>13.2</v>
      </c>
      <c r="G100" s="28">
        <v>75</v>
      </c>
      <c r="H100" s="19">
        <v>150</v>
      </c>
    </row>
    <row r="101" spans="1:8">
      <c r="B101" s="29" t="s">
        <v>17</v>
      </c>
      <c r="C101" s="44" t="s">
        <v>96</v>
      </c>
      <c r="D101" s="31">
        <v>121</v>
      </c>
      <c r="E101" s="45">
        <f t="shared" si="6"/>
        <v>0</v>
      </c>
      <c r="F101" s="27">
        <v>17.2</v>
      </c>
      <c r="G101" s="28">
        <v>55</v>
      </c>
      <c r="H101" s="19">
        <v>110</v>
      </c>
    </row>
    <row r="102" spans="1:8">
      <c r="B102" s="29" t="s">
        <v>58</v>
      </c>
      <c r="C102" s="44" t="s">
        <v>97</v>
      </c>
      <c r="D102" s="31">
        <v>121.4</v>
      </c>
      <c r="E102" s="45">
        <f t="shared" si="6"/>
        <v>0</v>
      </c>
      <c r="F102" s="28">
        <v>16.8</v>
      </c>
      <c r="G102" s="28">
        <v>50</v>
      </c>
      <c r="H102" s="19">
        <v>100</v>
      </c>
    </row>
    <row r="103" spans="1:8">
      <c r="B103" s="29" t="s">
        <v>60</v>
      </c>
      <c r="C103" s="44" t="s">
        <v>98</v>
      </c>
      <c r="D103" s="31">
        <v>146.69999999999999</v>
      </c>
      <c r="E103" s="45">
        <f t="shared" si="6"/>
        <v>0</v>
      </c>
      <c r="F103" s="28">
        <v>20.6</v>
      </c>
      <c r="G103" s="28">
        <v>40</v>
      </c>
      <c r="H103" s="19">
        <v>80</v>
      </c>
    </row>
    <row r="104" spans="1:8">
      <c r="B104" s="29" t="s">
        <v>19</v>
      </c>
      <c r="C104" s="44" t="s">
        <v>99</v>
      </c>
      <c r="D104" s="31">
        <v>169.8</v>
      </c>
      <c r="E104" s="45">
        <f t="shared" si="6"/>
        <v>0</v>
      </c>
      <c r="F104" s="28">
        <v>23.7</v>
      </c>
      <c r="G104" s="28">
        <v>30</v>
      </c>
      <c r="H104" s="19">
        <v>60</v>
      </c>
    </row>
    <row r="105" spans="1:8">
      <c r="B105" s="29" t="s">
        <v>100</v>
      </c>
      <c r="C105" s="44" t="s">
        <v>101</v>
      </c>
      <c r="D105" s="31">
        <v>210</v>
      </c>
      <c r="E105" s="45">
        <f t="shared" si="6"/>
        <v>0</v>
      </c>
      <c r="F105" s="28">
        <v>23.7</v>
      </c>
      <c r="G105" s="28">
        <v>25</v>
      </c>
      <c r="H105" s="19">
        <v>50</v>
      </c>
    </row>
    <row r="106" spans="1:8">
      <c r="B106" s="29" t="s">
        <v>63</v>
      </c>
      <c r="C106" s="44" t="s">
        <v>102</v>
      </c>
      <c r="D106" s="31">
        <v>231.8</v>
      </c>
      <c r="E106" s="45">
        <f t="shared" si="6"/>
        <v>0</v>
      </c>
      <c r="F106" s="27">
        <v>28.3</v>
      </c>
      <c r="G106" s="28">
        <v>20</v>
      </c>
      <c r="H106" s="19">
        <v>40</v>
      </c>
    </row>
    <row r="107" spans="1:8">
      <c r="B107" s="29" t="s">
        <v>21</v>
      </c>
      <c r="C107" s="44" t="s">
        <v>103</v>
      </c>
      <c r="D107" s="31">
        <v>243.7</v>
      </c>
      <c r="E107" s="45">
        <f t="shared" si="6"/>
        <v>0</v>
      </c>
      <c r="F107" s="27">
        <v>31.6</v>
      </c>
      <c r="G107" s="28">
        <v>18</v>
      </c>
      <c r="H107" s="19">
        <v>36</v>
      </c>
    </row>
    <row r="108" spans="1:8">
      <c r="B108" s="29" t="s">
        <v>68</v>
      </c>
      <c r="C108" s="44" t="s">
        <v>104</v>
      </c>
      <c r="D108" s="31">
        <v>194.1</v>
      </c>
      <c r="E108" s="45">
        <f t="shared" si="6"/>
        <v>0</v>
      </c>
      <c r="F108" s="28">
        <v>26.8</v>
      </c>
      <c r="G108" s="28">
        <v>18</v>
      </c>
      <c r="H108" s="19">
        <v>36</v>
      </c>
    </row>
    <row r="109" spans="1:8">
      <c r="B109" s="29" t="s">
        <v>70</v>
      </c>
      <c r="C109" s="44" t="s">
        <v>105</v>
      </c>
      <c r="D109" s="31">
        <v>241.2</v>
      </c>
      <c r="E109" s="45">
        <f t="shared" si="6"/>
        <v>0</v>
      </c>
      <c r="F109" s="28">
        <v>31.9</v>
      </c>
      <c r="G109" s="28">
        <v>20</v>
      </c>
      <c r="H109" s="19">
        <v>40</v>
      </c>
    </row>
    <row r="110" spans="1:8">
      <c r="B110" s="29" t="s">
        <v>106</v>
      </c>
      <c r="C110" s="44" t="s">
        <v>107</v>
      </c>
      <c r="D110" s="31">
        <v>300.5</v>
      </c>
      <c r="E110" s="45">
        <f t="shared" si="6"/>
        <v>0</v>
      </c>
      <c r="F110" s="28">
        <v>33.799999999999997</v>
      </c>
      <c r="G110" s="28">
        <v>16</v>
      </c>
      <c r="H110" s="19">
        <v>32</v>
      </c>
    </row>
    <row r="111" spans="1:8">
      <c r="B111" s="29" t="s">
        <v>23</v>
      </c>
      <c r="C111" s="44" t="s">
        <v>108</v>
      </c>
      <c r="D111" s="31">
        <v>310.60000000000002</v>
      </c>
      <c r="E111" s="45">
        <f t="shared" si="6"/>
        <v>0</v>
      </c>
      <c r="F111" s="27">
        <v>41.2</v>
      </c>
      <c r="G111" s="28">
        <v>15</v>
      </c>
      <c r="H111" s="19">
        <v>30</v>
      </c>
    </row>
    <row r="112" spans="1:8">
      <c r="A112" s="2"/>
      <c r="B112" s="29" t="s">
        <v>73</v>
      </c>
      <c r="C112" s="30" t="s">
        <v>109</v>
      </c>
      <c r="D112" s="67">
        <v>553.29999999999995</v>
      </c>
      <c r="E112" s="45">
        <f t="shared" si="6"/>
        <v>0</v>
      </c>
      <c r="F112" s="19">
        <v>50.2</v>
      </c>
      <c r="G112" s="28">
        <v>10</v>
      </c>
      <c r="H112" s="19">
        <v>20</v>
      </c>
    </row>
    <row r="113" spans="2:8">
      <c r="B113" s="29" t="s">
        <v>75</v>
      </c>
      <c r="C113" s="44" t="s">
        <v>110</v>
      </c>
      <c r="D113" s="31">
        <v>599.79999999999995</v>
      </c>
      <c r="E113" s="45">
        <f t="shared" si="6"/>
        <v>0</v>
      </c>
      <c r="F113" s="28">
        <v>61.5</v>
      </c>
      <c r="G113" s="28">
        <v>6</v>
      </c>
      <c r="H113" s="19">
        <v>12</v>
      </c>
    </row>
    <row r="114" spans="2:8">
      <c r="B114" s="32" t="s">
        <v>111</v>
      </c>
      <c r="C114" s="48" t="s">
        <v>112</v>
      </c>
      <c r="D114" s="34">
        <v>768.2</v>
      </c>
      <c r="E114" s="49">
        <f t="shared" si="6"/>
        <v>0</v>
      </c>
      <c r="F114" s="38">
        <v>86.6</v>
      </c>
      <c r="G114" s="38">
        <v>6</v>
      </c>
      <c r="H114" s="57">
        <v>12</v>
      </c>
    </row>
    <row r="115" spans="2:8">
      <c r="B115" s="68"/>
      <c r="C115" s="44"/>
      <c r="D115" s="40"/>
      <c r="E115" s="41"/>
      <c r="F115" s="2"/>
      <c r="G115" s="2"/>
      <c r="H115" s="2"/>
    </row>
    <row r="116" spans="2:8">
      <c r="B116" s="9" t="s">
        <v>113</v>
      </c>
      <c r="C116" s="10"/>
      <c r="D116" s="10"/>
      <c r="E116" s="10"/>
      <c r="F116" s="11"/>
      <c r="G116" s="10"/>
      <c r="H116" s="42"/>
    </row>
    <row r="117" spans="2:8">
      <c r="B117" s="59" t="s">
        <v>7</v>
      </c>
      <c r="C117" s="59" t="s">
        <v>8</v>
      </c>
      <c r="D117" s="13" t="s">
        <v>9</v>
      </c>
      <c r="E117" s="14" t="s">
        <v>10</v>
      </c>
      <c r="F117" s="13" t="s">
        <v>11</v>
      </c>
      <c r="G117" s="15" t="s">
        <v>12</v>
      </c>
      <c r="H117" s="16" t="s">
        <v>13</v>
      </c>
    </row>
    <row r="118" spans="2:8">
      <c r="B118" s="69"/>
      <c r="C118" s="55"/>
      <c r="D118" s="52" t="s">
        <v>14</v>
      </c>
      <c r="E118" s="21">
        <f>DIF</f>
        <v>0</v>
      </c>
      <c r="F118" s="23"/>
      <c r="G118" s="23"/>
      <c r="H118" s="23"/>
    </row>
    <row r="119" spans="2:8">
      <c r="B119" s="70" t="s">
        <v>55</v>
      </c>
      <c r="C119" s="71" t="s">
        <v>114</v>
      </c>
      <c r="D119" s="25">
        <v>39.700000000000003</v>
      </c>
      <c r="E119" s="45">
        <f t="shared" ref="E119:E129" si="7">D119*$E$118</f>
        <v>0</v>
      </c>
      <c r="F119" s="27">
        <v>6</v>
      </c>
      <c r="G119" s="2">
        <v>215</v>
      </c>
      <c r="H119" s="28">
        <v>430</v>
      </c>
    </row>
    <row r="120" spans="2:8">
      <c r="B120" s="70" t="s">
        <v>58</v>
      </c>
      <c r="C120" s="71" t="s">
        <v>115</v>
      </c>
      <c r="D120" s="31">
        <v>46.8</v>
      </c>
      <c r="E120" s="45">
        <f t="shared" si="7"/>
        <v>0</v>
      </c>
      <c r="F120" s="27">
        <v>7</v>
      </c>
      <c r="G120" s="2">
        <v>140</v>
      </c>
      <c r="H120" s="28">
        <v>280</v>
      </c>
    </row>
    <row r="121" spans="2:8">
      <c r="B121" s="70" t="s">
        <v>60</v>
      </c>
      <c r="C121" s="71" t="s">
        <v>116</v>
      </c>
      <c r="D121" s="31">
        <v>58.5</v>
      </c>
      <c r="E121" s="45">
        <f t="shared" si="7"/>
        <v>0</v>
      </c>
      <c r="F121" s="27">
        <v>8.9</v>
      </c>
      <c r="G121" s="2">
        <v>120</v>
      </c>
      <c r="H121" s="28">
        <v>240</v>
      </c>
    </row>
    <row r="122" spans="2:8">
      <c r="B122" s="70" t="s">
        <v>117</v>
      </c>
      <c r="C122" s="71" t="s">
        <v>118</v>
      </c>
      <c r="D122" s="31">
        <v>76.8</v>
      </c>
      <c r="E122" s="45">
        <f t="shared" si="7"/>
        <v>0</v>
      </c>
      <c r="F122" s="43">
        <v>11</v>
      </c>
      <c r="G122" s="2">
        <v>45</v>
      </c>
      <c r="H122" s="28">
        <v>90</v>
      </c>
    </row>
    <row r="123" spans="2:8">
      <c r="B123" s="70" t="s">
        <v>63</v>
      </c>
      <c r="C123" s="71" t="s">
        <v>119</v>
      </c>
      <c r="D123" s="31">
        <v>75.7</v>
      </c>
      <c r="E123" s="45">
        <f t="shared" si="7"/>
        <v>0</v>
      </c>
      <c r="F123" s="43">
        <v>11</v>
      </c>
      <c r="G123" s="2">
        <v>75</v>
      </c>
      <c r="H123" s="28">
        <v>150</v>
      </c>
    </row>
    <row r="124" spans="2:8">
      <c r="B124" s="70" t="s">
        <v>68</v>
      </c>
      <c r="C124" s="71" t="s">
        <v>120</v>
      </c>
      <c r="D124" s="31">
        <v>80.8</v>
      </c>
      <c r="E124" s="45">
        <f t="shared" si="7"/>
        <v>0</v>
      </c>
      <c r="F124" s="43">
        <v>12</v>
      </c>
      <c r="G124" s="2">
        <v>35</v>
      </c>
      <c r="H124" s="28">
        <v>70</v>
      </c>
    </row>
    <row r="125" spans="2:8">
      <c r="B125" s="70" t="s">
        <v>70</v>
      </c>
      <c r="C125" s="71" t="s">
        <v>121</v>
      </c>
      <c r="D125" s="31">
        <v>74.3</v>
      </c>
      <c r="E125" s="45">
        <f t="shared" si="7"/>
        <v>0</v>
      </c>
      <c r="F125" s="43">
        <v>12.1</v>
      </c>
      <c r="G125" s="2">
        <v>65</v>
      </c>
      <c r="H125" s="28">
        <v>130</v>
      </c>
    </row>
    <row r="126" spans="2:8">
      <c r="B126" s="70" t="s">
        <v>122</v>
      </c>
      <c r="C126" s="71" t="s">
        <v>123</v>
      </c>
      <c r="D126" s="31">
        <v>93.3</v>
      </c>
      <c r="E126" s="45">
        <f t="shared" si="7"/>
        <v>0</v>
      </c>
      <c r="F126" s="27">
        <v>12.6</v>
      </c>
      <c r="G126" s="2">
        <v>20</v>
      </c>
      <c r="H126" s="28">
        <v>40</v>
      </c>
    </row>
    <row r="127" spans="2:8">
      <c r="B127" s="70" t="s">
        <v>73</v>
      </c>
      <c r="C127" s="71" t="s">
        <v>124</v>
      </c>
      <c r="D127" s="31">
        <v>172</v>
      </c>
      <c r="E127" s="45">
        <f t="shared" si="7"/>
        <v>0</v>
      </c>
      <c r="F127" s="43">
        <v>19.100000000000001</v>
      </c>
      <c r="G127" s="2">
        <v>22</v>
      </c>
      <c r="H127" s="28">
        <v>45</v>
      </c>
    </row>
    <row r="128" spans="2:8">
      <c r="B128" s="70" t="s">
        <v>125</v>
      </c>
      <c r="C128" s="71" t="s">
        <v>126</v>
      </c>
      <c r="D128" s="31">
        <v>176.5</v>
      </c>
      <c r="E128" s="45">
        <f t="shared" si="7"/>
        <v>0</v>
      </c>
      <c r="F128" s="28">
        <v>19.5</v>
      </c>
      <c r="G128" s="2">
        <v>17</v>
      </c>
      <c r="H128" s="28">
        <v>35</v>
      </c>
    </row>
    <row r="129" spans="2:8">
      <c r="B129" s="32" t="s">
        <v>75</v>
      </c>
      <c r="C129" s="72" t="s">
        <v>127</v>
      </c>
      <c r="D129" s="34">
        <v>181</v>
      </c>
      <c r="E129" s="35">
        <f t="shared" si="7"/>
        <v>0</v>
      </c>
      <c r="F129" s="36">
        <v>19</v>
      </c>
      <c r="G129" s="73">
        <v>8</v>
      </c>
      <c r="H129" s="38">
        <v>16</v>
      </c>
    </row>
    <row r="130" spans="2:8">
      <c r="H130" s="2"/>
    </row>
    <row r="131" spans="2:8">
      <c r="B131" s="9" t="s">
        <v>128</v>
      </c>
      <c r="C131" s="10"/>
      <c r="D131" s="10"/>
      <c r="E131" s="10"/>
      <c r="F131" s="11"/>
      <c r="G131" s="10"/>
      <c r="H131" s="42"/>
    </row>
    <row r="132" spans="2:8">
      <c r="B132" s="59" t="s">
        <v>7</v>
      </c>
      <c r="C132" s="59" t="s">
        <v>8</v>
      </c>
      <c r="D132" s="13" t="s">
        <v>9</v>
      </c>
      <c r="E132" s="14" t="s">
        <v>10</v>
      </c>
      <c r="F132" s="13" t="s">
        <v>11</v>
      </c>
      <c r="G132" s="15" t="s">
        <v>12</v>
      </c>
      <c r="H132" s="16" t="s">
        <v>13</v>
      </c>
    </row>
    <row r="133" spans="2:8">
      <c r="B133" s="69"/>
      <c r="C133" s="55"/>
      <c r="D133" s="20" t="s">
        <v>14</v>
      </c>
      <c r="E133" s="74">
        <f>DIF</f>
        <v>0</v>
      </c>
      <c r="F133" s="23"/>
      <c r="G133" s="23"/>
      <c r="H133" s="23"/>
    </row>
    <row r="134" spans="2:8" ht="15">
      <c r="B134" s="70" t="s">
        <v>129</v>
      </c>
      <c r="C134" s="71" t="s">
        <v>130</v>
      </c>
      <c r="D134" s="75">
        <v>157.4</v>
      </c>
      <c r="E134" s="45">
        <f>D134*$E$133</f>
        <v>0</v>
      </c>
      <c r="F134" s="28">
        <v>15.8</v>
      </c>
      <c r="G134" s="2">
        <v>20</v>
      </c>
      <c r="H134" s="28">
        <v>40</v>
      </c>
    </row>
    <row r="135" spans="2:8" ht="15">
      <c r="B135" s="76" t="s">
        <v>131</v>
      </c>
      <c r="C135" s="77" t="s">
        <v>132</v>
      </c>
      <c r="D135" s="78">
        <v>338.6</v>
      </c>
      <c r="E135" s="49">
        <f>D135*$E$133</f>
        <v>0</v>
      </c>
      <c r="F135" s="50">
        <v>33.799999999999997</v>
      </c>
      <c r="G135" s="37">
        <v>8</v>
      </c>
      <c r="H135" s="38">
        <v>16</v>
      </c>
    </row>
    <row r="136" spans="2:8">
      <c r="H136" s="2"/>
    </row>
    <row r="137" spans="2:8">
      <c r="B137" s="9" t="s">
        <v>133</v>
      </c>
      <c r="C137" s="10"/>
      <c r="D137" s="10"/>
      <c r="E137" s="10"/>
      <c r="F137" s="11"/>
      <c r="G137" s="10"/>
      <c r="H137" s="42"/>
    </row>
    <row r="138" spans="2:8">
      <c r="B138" s="59" t="s">
        <v>7</v>
      </c>
      <c r="C138" s="59" t="s">
        <v>8</v>
      </c>
      <c r="D138" s="13" t="s">
        <v>9</v>
      </c>
      <c r="E138" s="14" t="s">
        <v>10</v>
      </c>
      <c r="F138" s="13" t="s">
        <v>11</v>
      </c>
      <c r="G138" s="15" t="s">
        <v>12</v>
      </c>
      <c r="H138" s="16" t="s">
        <v>13</v>
      </c>
    </row>
    <row r="139" spans="2:8">
      <c r="B139" s="69"/>
      <c r="C139" s="55"/>
      <c r="D139" s="20" t="s">
        <v>14</v>
      </c>
      <c r="E139" s="21">
        <f>DIF</f>
        <v>0</v>
      </c>
      <c r="F139" s="22"/>
      <c r="G139" s="22"/>
      <c r="H139" s="22"/>
    </row>
    <row r="140" spans="2:8" ht="15">
      <c r="B140" s="70" t="s">
        <v>17</v>
      </c>
      <c r="C140" s="71" t="s">
        <v>134</v>
      </c>
      <c r="D140" s="75">
        <v>176.5</v>
      </c>
      <c r="E140" s="45">
        <f>D140*$E$139</f>
        <v>0</v>
      </c>
      <c r="F140" s="28">
        <v>22.8</v>
      </c>
      <c r="G140" s="2">
        <v>180</v>
      </c>
      <c r="H140" s="28">
        <v>360</v>
      </c>
    </row>
    <row r="141" spans="2:8" ht="15">
      <c r="B141" s="70" t="s">
        <v>19</v>
      </c>
      <c r="C141" s="71" t="s">
        <v>135</v>
      </c>
      <c r="D141" s="79">
        <v>247.8</v>
      </c>
      <c r="E141" s="45">
        <f>D141*$E$139</f>
        <v>0</v>
      </c>
      <c r="F141" s="28">
        <v>35.6</v>
      </c>
      <c r="G141" s="2">
        <v>22</v>
      </c>
      <c r="H141" s="28">
        <v>45</v>
      </c>
    </row>
    <row r="142" spans="2:8" ht="15">
      <c r="B142" s="70" t="s">
        <v>21</v>
      </c>
      <c r="C142" s="71" t="s">
        <v>136</v>
      </c>
      <c r="D142" s="79">
        <v>421.6</v>
      </c>
      <c r="E142" s="45">
        <f>D142*$E$139</f>
        <v>0</v>
      </c>
      <c r="F142" s="43">
        <v>46</v>
      </c>
      <c r="G142" s="2">
        <v>40</v>
      </c>
      <c r="H142" s="28">
        <v>80</v>
      </c>
    </row>
    <row r="143" spans="2:8" ht="15">
      <c r="B143" s="76" t="s">
        <v>23</v>
      </c>
      <c r="C143" s="77" t="s">
        <v>137</v>
      </c>
      <c r="D143" s="78">
        <v>1133.2</v>
      </c>
      <c r="E143" s="49">
        <f>D143*$E$139</f>
        <v>0</v>
      </c>
      <c r="F143" s="36">
        <v>59</v>
      </c>
      <c r="G143" s="37">
        <v>40</v>
      </c>
      <c r="H143" s="38">
        <v>80</v>
      </c>
    </row>
    <row r="144" spans="2:8">
      <c r="H144" s="2"/>
    </row>
    <row r="145" spans="2:8">
      <c r="B145" s="9" t="s">
        <v>138</v>
      </c>
      <c r="C145" s="10"/>
      <c r="D145" s="10"/>
      <c r="E145" s="10"/>
      <c r="F145" s="11"/>
      <c r="G145" s="10"/>
      <c r="H145" s="42"/>
    </row>
    <row r="146" spans="2:8">
      <c r="B146" s="59" t="s">
        <v>7</v>
      </c>
      <c r="C146" s="59" t="s">
        <v>8</v>
      </c>
      <c r="D146" s="13" t="s">
        <v>9</v>
      </c>
      <c r="E146" s="14" t="s">
        <v>10</v>
      </c>
      <c r="F146" s="13" t="s">
        <v>11</v>
      </c>
      <c r="G146" s="15" t="s">
        <v>12</v>
      </c>
      <c r="H146" s="16" t="s">
        <v>13</v>
      </c>
    </row>
    <row r="147" spans="2:8">
      <c r="B147" s="69"/>
      <c r="C147" s="55"/>
      <c r="D147" s="20" t="s">
        <v>14</v>
      </c>
      <c r="E147" s="21">
        <f>DIF</f>
        <v>0</v>
      </c>
      <c r="F147" s="22"/>
      <c r="G147" s="23"/>
      <c r="H147" s="23"/>
    </row>
    <row r="148" spans="2:8" ht="15">
      <c r="B148" s="70" t="s">
        <v>17</v>
      </c>
      <c r="C148" s="71" t="s">
        <v>139</v>
      </c>
      <c r="D148" s="75">
        <v>207.1</v>
      </c>
      <c r="E148" s="45">
        <f>D148*$E$147</f>
        <v>0</v>
      </c>
      <c r="F148" s="43">
        <v>30</v>
      </c>
      <c r="G148" s="2">
        <v>300</v>
      </c>
      <c r="H148" s="28">
        <v>600</v>
      </c>
    </row>
    <row r="149" spans="2:8" ht="15">
      <c r="B149" s="70" t="s">
        <v>19</v>
      </c>
      <c r="C149" s="56" t="s">
        <v>140</v>
      </c>
      <c r="D149" s="79">
        <v>287.2</v>
      </c>
      <c r="E149" s="45">
        <f>D149*$E$147</f>
        <v>0</v>
      </c>
      <c r="F149" s="28">
        <v>37.4</v>
      </c>
      <c r="G149" s="55">
        <v>17</v>
      </c>
      <c r="H149" s="28">
        <v>35</v>
      </c>
    </row>
    <row r="150" spans="2:8" ht="15">
      <c r="B150" s="70" t="s">
        <v>63</v>
      </c>
      <c r="C150" s="71" t="s">
        <v>141</v>
      </c>
      <c r="D150" s="79">
        <v>475.6</v>
      </c>
      <c r="E150" s="45">
        <f>D150*$E$147</f>
        <v>0</v>
      </c>
      <c r="F150" s="43">
        <v>50</v>
      </c>
      <c r="G150" s="2">
        <v>110</v>
      </c>
      <c r="H150" s="28">
        <v>220</v>
      </c>
    </row>
    <row r="151" spans="2:8" ht="15">
      <c r="B151" s="70" t="s">
        <v>70</v>
      </c>
      <c r="C151" s="71" t="s">
        <v>142</v>
      </c>
      <c r="D151" s="79">
        <v>882.3</v>
      </c>
      <c r="E151" s="45">
        <f>D151*$E$147</f>
        <v>0</v>
      </c>
      <c r="F151" s="28">
        <v>65.5</v>
      </c>
      <c r="G151" s="2">
        <v>70</v>
      </c>
      <c r="H151" s="28">
        <v>140</v>
      </c>
    </row>
    <row r="152" spans="2:8" ht="15">
      <c r="B152" s="76" t="s">
        <v>73</v>
      </c>
      <c r="C152" s="77" t="s">
        <v>143</v>
      </c>
      <c r="D152" s="78">
        <v>3723.7</v>
      </c>
      <c r="E152" s="49">
        <f>D152*$E$147</f>
        <v>0</v>
      </c>
      <c r="F152" s="36">
        <v>127</v>
      </c>
      <c r="G152" s="37">
        <v>18</v>
      </c>
      <c r="H152" s="38">
        <v>36</v>
      </c>
    </row>
    <row r="153" spans="2:8"/>
    <row r="154" spans="2:8">
      <c r="B154" s="1" t="s">
        <v>144</v>
      </c>
    </row>
    <row r="155" spans="2:8"/>
    <row r="156" spans="2:8"/>
    <row r="157" spans="2:8"/>
    <row r="158" spans="2:8"/>
    <row r="159" spans="2:8"/>
    <row r="160" spans="2:8"/>
    <row r="161" spans="1:2"/>
    <row r="162" spans="1:2"/>
    <row r="163" spans="1:2"/>
    <row r="164" spans="1:2"/>
    <row r="165" spans="1:2">
      <c r="A165" s="2"/>
      <c r="B165" s="2"/>
    </row>
    <row r="166" spans="1:2"/>
    <row r="167" spans="1:2"/>
  </sheetData>
  <sheetProtection algorithmName="SHA-512" hashValue="ENh9Zr3vpxNtpFFACIz6Hk9Wblqntd5Ku4o1Bb+2uLN68Lbl+qdwyizmtrPhZByOf9PcnWXSoAUyldlajU23ew==" saltValue="fMAQ1ZyNY0Sj5YGQHBey1w==" spinCount="100000" sheet="1" objects="1" scenarios="1" selectLockedCells="1"/>
  <mergeCells count="1">
    <mergeCell ref="F8:G8"/>
  </mergeCells>
  <hyperlinks>
    <hyperlink ref="A8" r:id="rId1"/>
    <hyperlink ref="A6" r:id="rId2"/>
  </hyperlinks>
  <pageMargins left="0.7" right="0.7" top="0.75" bottom="0.75" header="0.3" footer="0.3"/>
  <pageSetup fitToHeight="7" orientation="portrait" r:id="rId3"/>
  <headerFooter alignWithMargins="0">
    <oddHeader>&amp;C&amp;G</oddHeader>
    <oddFooter>Page &amp;P of &amp;N</oddFooter>
  </headerFooter>
  <rowBreaks count="3" manualBreakCount="3">
    <brk id="46" max="16383" man="1"/>
    <brk id="75" max="16383" man="1"/>
    <brk id="114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 Heavy Ftgs</vt:lpstr>
      <vt:lpstr>'Extra Heavy Ftgs'!DIF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2013-08-02T17:24:16Z</cp:lastPrinted>
  <dcterms:created xsi:type="dcterms:W3CDTF">2013-08-02T15:58:23Z</dcterms:created>
  <dcterms:modified xsi:type="dcterms:W3CDTF">2013-08-02T17:24:20Z</dcterms:modified>
</cp:coreProperties>
</file>