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60" yWindow="825" windowWidth="8715" windowHeight="9210"/>
  </bookViews>
  <sheets>
    <sheet name="Pex Barb Fittings" sheetId="1" r:id="rId1"/>
  </sheets>
  <externalReferences>
    <externalReference r:id="rId2"/>
  </externalReferences>
  <definedNames>
    <definedName name="BFBCM" localSheetId="0">#REF!</definedName>
    <definedName name="BFBCM">#REF!</definedName>
    <definedName name="BMX" localSheetId="0">#REF!</definedName>
    <definedName name="BMX">#REF!</definedName>
    <definedName name="CIF" localSheetId="0">#REF!</definedName>
    <definedName name="CIF">#REF!</definedName>
    <definedName name="DESC" localSheetId="0">#REF!</definedName>
    <definedName name="DESC">#REF!</definedName>
    <definedName name="DESCR" localSheetId="0">#REF!</definedName>
    <definedName name="DESCR">#REF!</definedName>
    <definedName name="DID">#REF!</definedName>
    <definedName name="DIF" localSheetId="0">'Pex Barb Fittings'!$G$8</definedName>
    <definedName name="DIF">'[1]Black Nipples'!$G$8</definedName>
    <definedName name="FF" localSheetId="0">#REF!</definedName>
    <definedName name="FF">#REF!</definedName>
    <definedName name="FPM" localSheetId="0">#REF!</definedName>
    <definedName name="FPM">#REF!</definedName>
    <definedName name="GIM" localSheetId="0">#REF!</definedName>
    <definedName name="GIM">#REF!</definedName>
    <definedName name="GWO" localSheetId="0">#REF!</definedName>
    <definedName name="GWO">#REF!</definedName>
    <definedName name="HH" localSheetId="0">#REF!</definedName>
    <definedName name="HH">#REF!</definedName>
    <definedName name="MIF" localSheetId="0">#REF!</definedName>
    <definedName name="MIF">#REF!</definedName>
    <definedName name="NX" localSheetId="0">#REF!</definedName>
    <definedName name="NX">#REF!</definedName>
    <definedName name="SCI" localSheetId="0">#REF!</definedName>
    <definedName name="SCI">#REF!</definedName>
    <definedName name="SL" localSheetId="0">#REF!</definedName>
    <definedName name="SL">#REF!</definedName>
    <definedName name="SPF" localSheetId="0">#REF!</definedName>
    <definedName name="SPF">#REF!</definedName>
    <definedName name="SPP" localSheetId="0">#REF!</definedName>
    <definedName name="SPP">#REF!</definedName>
    <definedName name="ULO" localSheetId="0">#REF!</definedName>
    <definedName name="ULO">#REF!</definedName>
    <definedName name="WT" localSheetId="0">#REF!</definedName>
    <definedName name="WT">#REF!</definedName>
  </definedNames>
  <calcPr calcId="125725"/>
</workbook>
</file>

<file path=xl/calcChain.xml><?xml version="1.0" encoding="utf-8"?>
<calcChain xmlns="http://schemas.openxmlformats.org/spreadsheetml/2006/main">
  <c r="E146" i="1"/>
  <c r="E150" s="1"/>
  <c r="E138"/>
  <c r="E142" s="1"/>
  <c r="E127"/>
  <c r="E133" s="1"/>
  <c r="E117"/>
  <c r="E123" s="1"/>
  <c r="E108"/>
  <c r="E112" s="1"/>
  <c r="E97"/>
  <c r="E96"/>
  <c r="E103" s="1"/>
  <c r="E89"/>
  <c r="E91" s="1"/>
  <c r="E80"/>
  <c r="E85" s="1"/>
  <c r="E64"/>
  <c r="E76" s="1"/>
  <c r="E55"/>
  <c r="E59" s="1"/>
  <c r="E50"/>
  <c r="E51" s="1"/>
  <c r="E46"/>
  <c r="E45"/>
  <c r="E39"/>
  <c r="E40" s="1"/>
  <c r="E29"/>
  <c r="E35" s="1"/>
  <c r="E21"/>
  <c r="E24" s="1"/>
  <c r="E12"/>
  <c r="E17" s="1"/>
  <c r="E81" l="1"/>
  <c r="E92"/>
  <c r="E130"/>
  <c r="E134"/>
  <c r="E139"/>
  <c r="E83"/>
  <c r="E90"/>
  <c r="E99"/>
  <c r="E128"/>
  <c r="E132"/>
  <c r="E141"/>
  <c r="E14"/>
  <c r="E16"/>
  <c r="E23"/>
  <c r="E25"/>
  <c r="E30"/>
  <c r="E32"/>
  <c r="E34"/>
  <c r="E41"/>
  <c r="E56"/>
  <c r="E58"/>
  <c r="E60"/>
  <c r="E65"/>
  <c r="E67"/>
  <c r="E69"/>
  <c r="E71"/>
  <c r="E73"/>
  <c r="E75"/>
  <c r="E82"/>
  <c r="E84"/>
  <c r="E98"/>
  <c r="E100"/>
  <c r="E102"/>
  <c r="E104"/>
  <c r="E109"/>
  <c r="E111"/>
  <c r="E113"/>
  <c r="E118"/>
  <c r="E120"/>
  <c r="E122"/>
  <c r="E129"/>
  <c r="E131"/>
  <c r="E140"/>
  <c r="E147"/>
  <c r="E149"/>
  <c r="E151"/>
  <c r="E13"/>
  <c r="E15"/>
  <c r="E22"/>
  <c r="E31"/>
  <c r="E33"/>
  <c r="E57"/>
  <c r="E66"/>
  <c r="E68"/>
  <c r="E70"/>
  <c r="E72"/>
  <c r="E74"/>
  <c r="E101"/>
  <c r="E110"/>
  <c r="E119"/>
  <c r="E121"/>
  <c r="E148"/>
</calcChain>
</file>

<file path=xl/sharedStrings.xml><?xml version="1.0" encoding="utf-8"?>
<sst xmlns="http://schemas.openxmlformats.org/spreadsheetml/2006/main" count="293" uniqueCount="141">
  <si>
    <t>Pex Barb Fittings</t>
  </si>
  <si>
    <t>PEX Pricelist January 10, 2011</t>
  </si>
  <si>
    <t>www.leointernational.com</t>
  </si>
  <si>
    <t>(718) 290-8005</t>
  </si>
  <si>
    <t>info@leointernational.com</t>
  </si>
  <si>
    <t>Your Multiplier:</t>
  </si>
  <si>
    <t>ELBOW PEX BARB X PEX BARB</t>
  </si>
  <si>
    <t>NOM SIZE</t>
  </si>
  <si>
    <t>ITEM CODE</t>
  </si>
  <si>
    <t>LIST PRICE</t>
  </si>
  <si>
    <t>NET PRICE</t>
  </si>
  <si>
    <t>INNER</t>
  </si>
  <si>
    <t>CASE</t>
  </si>
  <si>
    <t>Mult. =</t>
  </si>
  <si>
    <t>3/8"</t>
  </si>
  <si>
    <t>PEXE38</t>
  </si>
  <si>
    <t>1/2"</t>
  </si>
  <si>
    <t>PEXE12</t>
  </si>
  <si>
    <t>5/8"</t>
  </si>
  <si>
    <t>PEXE58</t>
  </si>
  <si>
    <t>3/4"</t>
  </si>
  <si>
    <t>PEXE34</t>
  </si>
  <si>
    <t>1"</t>
  </si>
  <si>
    <t>PEXE1</t>
  </si>
  <si>
    <t>ELBOW PEX BARB X MIP</t>
  </si>
  <si>
    <t>1/2" X 1/2"</t>
  </si>
  <si>
    <t>PEXME12</t>
  </si>
  <si>
    <t>1/2" X 3/4"</t>
  </si>
  <si>
    <t>PEXME1234</t>
  </si>
  <si>
    <t>5/8" X 3/4"</t>
  </si>
  <si>
    <t>PEXME5834</t>
  </si>
  <si>
    <t>3/4" X 3/4"</t>
  </si>
  <si>
    <t>PEXME34</t>
  </si>
  <si>
    <t>ELBOW FEMALE SWEAT X PEX BARB</t>
  </si>
  <si>
    <t>1/2" X 3/8"</t>
  </si>
  <si>
    <t>PEXFSE1238</t>
  </si>
  <si>
    <t>PEXFSE12</t>
  </si>
  <si>
    <t>PEXFSE1234</t>
  </si>
  <si>
    <t>3/4" X 1/2"</t>
  </si>
  <si>
    <t>PEXFSE3412</t>
  </si>
  <si>
    <t>PEXFSE34</t>
  </si>
  <si>
    <t>1" x 1"</t>
  </si>
  <si>
    <t>PEXFSE1</t>
  </si>
  <si>
    <t>ELBOW MALE SWEAT (STREET) X PEX BARB</t>
  </si>
  <si>
    <t>PEXMSE12</t>
  </si>
  <si>
    <t>PEXMSE34</t>
  </si>
  <si>
    <t>REDUCER ELBOW PEX BARB X PEX BARB</t>
  </si>
  <si>
    <t>PEXE3412</t>
  </si>
  <si>
    <t>DROP EAR ELBOW PEX BARB X FIP</t>
  </si>
  <si>
    <t>PEXDE1212</t>
  </si>
  <si>
    <t xml:space="preserve"> </t>
  </si>
  <si>
    <t>TEE PEX BARB</t>
  </si>
  <si>
    <t>PEXT38</t>
  </si>
  <si>
    <t>PEXT12</t>
  </si>
  <si>
    <t>PEXT58</t>
  </si>
  <si>
    <t>PEXT34</t>
  </si>
  <si>
    <t>PEXT1</t>
  </si>
  <si>
    <t>REDUCING TEE PEX BARB</t>
  </si>
  <si>
    <t>1/2" X 1/2" X 3/4"</t>
  </si>
  <si>
    <t>PEXT1234</t>
  </si>
  <si>
    <t>3/4" X 1/2" X 1/2"</t>
  </si>
  <si>
    <t>PEXT3412B</t>
  </si>
  <si>
    <t>3/4" X 1/2" X 3/4"</t>
  </si>
  <si>
    <t>PEXT3412A</t>
  </si>
  <si>
    <t>3/4" X 3/4" X 1/2"</t>
  </si>
  <si>
    <t>PEXT3412</t>
  </si>
  <si>
    <t>3/4" X 3/4" X 1"</t>
  </si>
  <si>
    <t>PEXT341</t>
  </si>
  <si>
    <t>1" X 1/2" X 3/4"</t>
  </si>
  <si>
    <t>PEXT1X1234</t>
  </si>
  <si>
    <t>1" X 1/2" X 1"</t>
  </si>
  <si>
    <t>PEXT112A</t>
  </si>
  <si>
    <t>1" X 3/4" X 1/2"</t>
  </si>
  <si>
    <t>PEXT13412</t>
  </si>
  <si>
    <t>1" X 3/4" X 3/4"</t>
  </si>
  <si>
    <t>PEXT134B</t>
  </si>
  <si>
    <t>1" X 3/4" X 1"</t>
  </si>
  <si>
    <t>PEXT134A</t>
  </si>
  <si>
    <t>1" X 1" X 1/2"</t>
  </si>
  <si>
    <t>1" X 1" X 3/4"</t>
  </si>
  <si>
    <t>PEXT134</t>
  </si>
  <si>
    <t>COUPLING PEX BARB X PEX BARB</t>
  </si>
  <si>
    <t/>
  </si>
  <si>
    <t>PEXC38</t>
  </si>
  <si>
    <t>PEXC12</t>
  </si>
  <si>
    <t>PEXC58</t>
  </si>
  <si>
    <t>PEXC34</t>
  </si>
  <si>
    <t>PEXC1</t>
  </si>
  <si>
    <t>REDUCING COUPLING PEX BARB</t>
  </si>
  <si>
    <t>1/2" X 3/28"</t>
  </si>
  <si>
    <t>PEXR1238</t>
  </si>
  <si>
    <t>PEXR3412</t>
  </si>
  <si>
    <t>1" X 3/4"</t>
  </si>
  <si>
    <t>PEXR134</t>
  </si>
  <si>
    <t>MALE ADAPTER PEX BARB X MIP</t>
  </si>
  <si>
    <t xml:space="preserve">1/2" X 1/2" </t>
  </si>
  <si>
    <t>PEXMA12</t>
  </si>
  <si>
    <t>PEXMA1234</t>
  </si>
  <si>
    <t>5/8" X 1/2"</t>
  </si>
  <si>
    <t>PEXMA5812</t>
  </si>
  <si>
    <t>PEXMA3412</t>
  </si>
  <si>
    <t>PEXMA34</t>
  </si>
  <si>
    <t>3/4" X 1"</t>
  </si>
  <si>
    <t>PEXMA341</t>
  </si>
  <si>
    <t>PEXMA134</t>
  </si>
  <si>
    <t>1" X 1"</t>
  </si>
  <si>
    <t>PEXMA1</t>
  </si>
  <si>
    <t>FEMALE ADAPTER PEX BARB X FIP</t>
  </si>
  <si>
    <t>PEXFA12</t>
  </si>
  <si>
    <t>PEXFA1234</t>
  </si>
  <si>
    <t>PEXFA34</t>
  </si>
  <si>
    <t>PEXFA341</t>
  </si>
  <si>
    <t>PEXFA1</t>
  </si>
  <si>
    <t>MALE SWEAT ADAPTER SWEAT X PEX BARB</t>
  </si>
  <si>
    <t>PEXMAS1238</t>
  </si>
  <si>
    <t>PEXMAS12</t>
  </si>
  <si>
    <t>1/2" X 5/8"</t>
  </si>
  <si>
    <t>PEXMAS1258</t>
  </si>
  <si>
    <t>PEXMAS1234</t>
  </si>
  <si>
    <t>PEXMAS34</t>
  </si>
  <si>
    <t>PEXMAS1</t>
  </si>
  <si>
    <t>FEMALE SWEAT ADAPTER SWEAT X PEX BARB</t>
  </si>
  <si>
    <t>PEXFAS1238</t>
  </si>
  <si>
    <t>PEXFAS12</t>
  </si>
  <si>
    <t>PEXFAS1258</t>
  </si>
  <si>
    <t>PEXFAS1234</t>
  </si>
  <si>
    <t>PEXFAS3412</t>
  </si>
  <si>
    <t>PEXFAS34</t>
  </si>
  <si>
    <t>PEXFAS1</t>
  </si>
  <si>
    <t>PLUG PEX BARB</t>
  </si>
  <si>
    <t>PEXP38</t>
  </si>
  <si>
    <t>PEXP12</t>
  </si>
  <si>
    <t>PEXP34</t>
  </si>
  <si>
    <t>PEXP1</t>
  </si>
  <si>
    <t>PEX CRIMP RINGS STAINLESS STEEL</t>
  </si>
  <si>
    <t>PEXCR38</t>
  </si>
  <si>
    <t>PEXCR12</t>
  </si>
  <si>
    <t>PEXCR58</t>
  </si>
  <si>
    <t>PEXCR34</t>
  </si>
  <si>
    <t>PEXCR1</t>
  </si>
  <si>
    <t>Weights subject to change</t>
  </si>
</sst>
</file>

<file path=xl/styles.xml><?xml version="1.0" encoding="utf-8"?>
<styleSheet xmlns="http://schemas.openxmlformats.org/spreadsheetml/2006/main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.00;\-&quot;$&quot;#,##0.00;;@"/>
    <numFmt numFmtId="166" formatCode="&quot;$&quot;#,##0.000"/>
    <numFmt numFmtId="167" formatCode="&quot;$&quot;#,##0.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22"/>
      <color rgb="FFFF0000"/>
      <name val="Arial"/>
      <family val="2"/>
    </font>
    <font>
      <u/>
      <sz val="10"/>
      <color indexed="12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2"/>
      <color indexed="8"/>
      <name val="Calibri"/>
      <family val="2"/>
    </font>
    <font>
      <sz val="12"/>
      <name val="宋体"/>
      <charset val="134"/>
    </font>
    <font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9">
    <xf numFmtId="0" fontId="0" fillId="0" borderId="0"/>
    <xf numFmtId="0" fontId="18" fillId="0" borderId="0"/>
    <xf numFmtId="0" fontId="20" fillId="0" borderId="0" applyNumberFormat="0" applyFill="0" applyBorder="0" applyAlignment="0" applyProtection="0">
      <alignment vertical="top"/>
      <protection locked="0"/>
    </xf>
    <xf numFmtId="44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3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23" fillId="0" borderId="0"/>
    <xf numFmtId="0" fontId="1" fillId="0" borderId="0"/>
    <xf numFmtId="0" fontId="24" fillId="0" borderId="0">
      <alignment vertical="center"/>
    </xf>
    <xf numFmtId="0" fontId="25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68">
    <xf numFmtId="0" fontId="0" fillId="0" borderId="0" xfId="0"/>
    <xf numFmtId="0" fontId="18" fillId="0" borderId="0" xfId="1"/>
    <xf numFmtId="0" fontId="19" fillId="0" borderId="0" xfId="1" applyFont="1" applyAlignment="1">
      <alignment horizontal="left"/>
    </xf>
    <xf numFmtId="0" fontId="18" fillId="0" borderId="0" xfId="1" applyAlignment="1">
      <alignment horizontal="left"/>
    </xf>
    <xf numFmtId="0" fontId="18" fillId="0" borderId="0" xfId="1" applyFont="1" applyFill="1"/>
    <xf numFmtId="0" fontId="18" fillId="0" borderId="0" xfId="1" applyFill="1"/>
    <xf numFmtId="0" fontId="20" fillId="0" borderId="0" xfId="2" applyAlignment="1" applyProtection="1"/>
    <xf numFmtId="164" fontId="21" fillId="33" borderId="10" xfId="1" applyNumberFormat="1" applyFont="1" applyFill="1" applyBorder="1" applyProtection="1">
      <protection locked="0"/>
    </xf>
    <xf numFmtId="0" fontId="18" fillId="0" borderId="0" xfId="1" applyBorder="1"/>
    <xf numFmtId="0" fontId="22" fillId="34" borderId="11" xfId="1" applyFont="1" applyFill="1" applyBorder="1" applyAlignment="1">
      <alignment horizontal="centerContinuous"/>
    </xf>
    <xf numFmtId="0" fontId="18" fillId="34" borderId="10" xfId="1" applyFill="1" applyBorder="1" applyAlignment="1">
      <alignment horizontal="centerContinuous"/>
    </xf>
    <xf numFmtId="0" fontId="18" fillId="34" borderId="12" xfId="1" applyFill="1" applyBorder="1" applyAlignment="1">
      <alignment horizontal="centerContinuous"/>
    </xf>
    <xf numFmtId="0" fontId="22" fillId="0" borderId="13" xfId="1" applyFont="1" applyBorder="1"/>
    <xf numFmtId="0" fontId="22" fillId="0" borderId="12" xfId="1" applyFont="1" applyBorder="1"/>
    <xf numFmtId="0" fontId="22" fillId="0" borderId="14" xfId="1" applyFont="1" applyBorder="1"/>
    <xf numFmtId="0" fontId="22" fillId="0" borderId="15" xfId="1" applyFont="1" applyBorder="1"/>
    <xf numFmtId="0" fontId="22" fillId="0" borderId="13" xfId="1" applyFont="1" applyFill="1" applyBorder="1"/>
    <xf numFmtId="0" fontId="18" fillId="0" borderId="16" xfId="1" applyBorder="1" applyAlignment="1">
      <alignment horizontal="center"/>
    </xf>
    <xf numFmtId="0" fontId="18" fillId="0" borderId="16" xfId="1" applyBorder="1"/>
    <xf numFmtId="0" fontId="18" fillId="33" borderId="11" xfId="1" applyFill="1" applyBorder="1" applyAlignment="1">
      <alignment horizontal="right"/>
    </xf>
    <xf numFmtId="164" fontId="18" fillId="33" borderId="10" xfId="1" applyNumberFormat="1" applyFill="1" applyBorder="1" applyAlignment="1">
      <alignment horizontal="left"/>
    </xf>
    <xf numFmtId="0" fontId="18" fillId="0" borderId="17" xfId="1" applyBorder="1"/>
    <xf numFmtId="0" fontId="18" fillId="0" borderId="18" xfId="1" applyFont="1" applyBorder="1" applyAlignment="1">
      <alignment horizontal="center"/>
    </xf>
    <xf numFmtId="0" fontId="18" fillId="0" borderId="19" xfId="1" applyFont="1" applyBorder="1"/>
    <xf numFmtId="165" fontId="18" fillId="0" borderId="19" xfId="1" applyNumberFormat="1" applyFill="1" applyBorder="1"/>
    <xf numFmtId="166" fontId="18" fillId="35" borderId="18" xfId="1" applyNumberFormat="1" applyFill="1" applyBorder="1"/>
    <xf numFmtId="0" fontId="18" fillId="0" borderId="18" xfId="1" applyBorder="1"/>
    <xf numFmtId="165" fontId="18" fillId="0" borderId="18" xfId="1" applyNumberFormat="1" applyFill="1" applyBorder="1"/>
    <xf numFmtId="0" fontId="18" fillId="0" borderId="15" xfId="1" applyFont="1" applyBorder="1" applyAlignment="1">
      <alignment horizontal="center"/>
    </xf>
    <xf numFmtId="0" fontId="18" fillId="0" borderId="20" xfId="1" applyFont="1" applyBorder="1"/>
    <xf numFmtId="165" fontId="18" fillId="0" borderId="15" xfId="1" applyNumberFormat="1" applyFill="1" applyBorder="1"/>
    <xf numFmtId="166" fontId="18" fillId="35" borderId="15" xfId="1" applyNumberFormat="1" applyFill="1" applyBorder="1"/>
    <xf numFmtId="0" fontId="18" fillId="0" borderId="15" xfId="1" applyBorder="1"/>
    <xf numFmtId="0" fontId="18" fillId="0" borderId="0" xfId="1" applyFont="1" applyBorder="1" applyAlignment="1">
      <alignment horizontal="center"/>
    </xf>
    <xf numFmtId="0" fontId="18" fillId="0" borderId="0" xfId="1" applyFont="1" applyBorder="1"/>
    <xf numFmtId="165" fontId="18" fillId="0" borderId="0" xfId="1" applyNumberFormat="1" applyFill="1" applyBorder="1"/>
    <xf numFmtId="167" fontId="18" fillId="0" borderId="0" xfId="1" applyNumberFormat="1" applyFill="1" applyBorder="1"/>
    <xf numFmtId="0" fontId="22" fillId="0" borderId="21" xfId="1" applyFont="1" applyFill="1" applyBorder="1"/>
    <xf numFmtId="0" fontId="18" fillId="0" borderId="21" xfId="1" applyBorder="1" applyAlignment="1">
      <alignment horizontal="center"/>
    </xf>
    <xf numFmtId="0" fontId="18" fillId="0" borderId="22" xfId="1" applyBorder="1"/>
    <xf numFmtId="0" fontId="18" fillId="0" borderId="21" xfId="1" applyBorder="1"/>
    <xf numFmtId="166" fontId="18" fillId="35" borderId="17" xfId="1" applyNumberFormat="1" applyFill="1" applyBorder="1"/>
    <xf numFmtId="166" fontId="18" fillId="35" borderId="23" xfId="1" applyNumberFormat="1" applyFill="1" applyBorder="1"/>
    <xf numFmtId="0" fontId="22" fillId="0" borderId="10" xfId="1" applyFont="1" applyBorder="1"/>
    <xf numFmtId="0" fontId="22" fillId="0" borderId="10" xfId="1" applyFont="1" applyFill="1" applyBorder="1"/>
    <xf numFmtId="0" fontId="18" fillId="0" borderId="19" xfId="1" applyBorder="1"/>
    <xf numFmtId="0" fontId="18" fillId="33" borderId="23" xfId="1" applyFill="1" applyBorder="1" applyAlignment="1">
      <alignment horizontal="right"/>
    </xf>
    <xf numFmtId="164" fontId="18" fillId="33" borderId="20" xfId="1" applyNumberFormat="1" applyFill="1" applyBorder="1" applyAlignment="1">
      <alignment horizontal="left"/>
    </xf>
    <xf numFmtId="0" fontId="18" fillId="0" borderId="14" xfId="1" applyBorder="1"/>
    <xf numFmtId="0" fontId="22" fillId="0" borderId="20" xfId="1" applyFont="1" applyBorder="1"/>
    <xf numFmtId="0" fontId="18" fillId="0" borderId="18" xfId="1" applyBorder="1" applyAlignment="1">
      <alignment horizontal="center"/>
    </xf>
    <xf numFmtId="164" fontId="18" fillId="33" borderId="12" xfId="1" applyNumberFormat="1" applyFill="1" applyBorder="1" applyAlignment="1">
      <alignment horizontal="left"/>
    </xf>
    <xf numFmtId="0" fontId="18" fillId="0" borderId="14" xfId="1" applyFont="1" applyBorder="1"/>
    <xf numFmtId="165" fontId="18" fillId="0" borderId="23" xfId="1" applyNumberFormat="1" applyFill="1" applyBorder="1"/>
    <xf numFmtId="0" fontId="18" fillId="0" borderId="23" xfId="1" applyBorder="1"/>
    <xf numFmtId="0" fontId="18" fillId="0" borderId="23" xfId="1" applyFont="1" applyBorder="1"/>
    <xf numFmtId="0" fontId="18" fillId="0" borderId="15" xfId="1" applyFont="1" applyFill="1" applyBorder="1"/>
    <xf numFmtId="0" fontId="18" fillId="0" borderId="0" xfId="1" applyFont="1" applyFill="1" applyBorder="1"/>
    <xf numFmtId="0" fontId="18" fillId="0" borderId="14" xfId="1" applyNumberFormat="1" applyFont="1" applyBorder="1"/>
    <xf numFmtId="0" fontId="18" fillId="0" borderId="15" xfId="1" applyFont="1" applyBorder="1"/>
    <xf numFmtId="0" fontId="18" fillId="0" borderId="17" xfId="1" applyFont="1" applyBorder="1"/>
    <xf numFmtId="0" fontId="18" fillId="0" borderId="18" xfId="1" applyFont="1" applyBorder="1"/>
    <xf numFmtId="0" fontId="22" fillId="0" borderId="11" xfId="1" applyFont="1" applyBorder="1"/>
    <xf numFmtId="0" fontId="18" fillId="0" borderId="0" xfId="1" quotePrefix="1" applyFont="1" applyBorder="1"/>
    <xf numFmtId="44" fontId="0" fillId="0" borderId="0" xfId="3" applyFont="1" applyBorder="1"/>
    <xf numFmtId="165" fontId="18" fillId="0" borderId="18" xfId="1" applyNumberFormat="1" applyFont="1" applyFill="1" applyBorder="1"/>
    <xf numFmtId="166" fontId="18" fillId="35" borderId="19" xfId="1" applyNumberFormat="1" applyFill="1" applyBorder="1"/>
    <xf numFmtId="0" fontId="21" fillId="0" borderId="0" xfId="1" applyFont="1" applyBorder="1" applyAlignment="1">
      <alignment horizontal="center"/>
    </xf>
  </cellXfs>
  <cellStyles count="49">
    <cellStyle name="20% - Accent1 2" xfId="4"/>
    <cellStyle name="20% - Accent2 2" xfId="5"/>
    <cellStyle name="20% - Accent3 2" xfId="6"/>
    <cellStyle name="20% - Accent4 2" xfId="7"/>
    <cellStyle name="20% - Accent5 2" xfId="8"/>
    <cellStyle name="20% - Accent6 2" xfId="9"/>
    <cellStyle name="40% - Accent1 2" xfId="10"/>
    <cellStyle name="40% - Accent2 2" xfId="11"/>
    <cellStyle name="40% - Accent3 2" xfId="12"/>
    <cellStyle name="40% - Accent4 2" xfId="13"/>
    <cellStyle name="40% - Accent5 2" xfId="14"/>
    <cellStyle name="40% - Accent6 2" xfId="15"/>
    <cellStyle name="60% - Accent1 2" xfId="16"/>
    <cellStyle name="60% - Accent2 2" xfId="17"/>
    <cellStyle name="60% - Accent3 2" xfId="18"/>
    <cellStyle name="60% - Accent4 2" xfId="19"/>
    <cellStyle name="60% - Accent5 2" xfId="20"/>
    <cellStyle name="60% - Accent6 2" xfId="21"/>
    <cellStyle name="Accent1 2" xfId="22"/>
    <cellStyle name="Accent2 2" xfId="23"/>
    <cellStyle name="Accent3 2" xfId="24"/>
    <cellStyle name="Accent4 2" xfId="25"/>
    <cellStyle name="Accent5 2" xfId="26"/>
    <cellStyle name="Accent6 2" xfId="27"/>
    <cellStyle name="Bad 2" xfId="28"/>
    <cellStyle name="Calculation 2" xfId="29"/>
    <cellStyle name="Check Cell 2" xfId="30"/>
    <cellStyle name="Comma 2" xfId="31"/>
    <cellStyle name="Currency 2" xfId="3"/>
    <cellStyle name="Explanatory Text 2" xfId="32"/>
    <cellStyle name="Good 2" xfId="33"/>
    <cellStyle name="Heading 1 2" xfId="34"/>
    <cellStyle name="Heading 2 2" xfId="35"/>
    <cellStyle name="Heading 3 2" xfId="36"/>
    <cellStyle name="Heading 4 2" xfId="37"/>
    <cellStyle name="Hyperlink" xfId="2" builtinId="8"/>
    <cellStyle name="Input 2" xfId="38"/>
    <cellStyle name="Linked Cell 2" xfId="39"/>
    <cellStyle name="Neutral 2" xfId="40"/>
    <cellStyle name="Normal" xfId="0" builtinId="0"/>
    <cellStyle name="Normal 2" xfId="1"/>
    <cellStyle name="Normal 2 2" xfId="41"/>
    <cellStyle name="Normal 3" xfId="42"/>
    <cellStyle name="Normal 4" xfId="43"/>
    <cellStyle name="Note 2" xfId="44"/>
    <cellStyle name="Output 2" xfId="45"/>
    <cellStyle name="Title 2" xfId="46"/>
    <cellStyle name="Total 2" xfId="47"/>
    <cellStyle name="Warning Text 2" xfId="4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409575</xdr:colOff>
      <xdr:row>4</xdr:row>
      <xdr:rowOff>133350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9525"/>
          <a:ext cx="20002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123826</xdr:colOff>
      <xdr:row>11</xdr:row>
      <xdr:rowOff>76875</xdr:rowOff>
    </xdr:from>
    <xdr:to>
      <xdr:col>1</xdr:col>
      <xdr:colOff>295276</xdr:colOff>
      <xdr:row>16</xdr:row>
      <xdr:rowOff>57150</xdr:rowOff>
    </xdr:to>
    <xdr:pic>
      <xdr:nvPicPr>
        <xdr:cNvPr id="3" name="Picture 2" descr="PEX-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6" y="2077125"/>
          <a:ext cx="781050" cy="78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20</xdr:row>
      <xdr:rowOff>47625</xdr:rowOff>
    </xdr:from>
    <xdr:to>
      <xdr:col>1</xdr:col>
      <xdr:colOff>281394</xdr:colOff>
      <xdr:row>24</xdr:row>
      <xdr:rowOff>123824</xdr:rowOff>
    </xdr:to>
    <xdr:pic>
      <xdr:nvPicPr>
        <xdr:cNvPr id="4" name="Picture 3" descr="PEXM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925" y="3505200"/>
          <a:ext cx="729069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28</xdr:row>
      <xdr:rowOff>133349</xdr:rowOff>
    </xdr:from>
    <xdr:to>
      <xdr:col>1</xdr:col>
      <xdr:colOff>407749</xdr:colOff>
      <xdr:row>34</xdr:row>
      <xdr:rowOff>58736</xdr:rowOff>
    </xdr:to>
    <xdr:pic>
      <xdr:nvPicPr>
        <xdr:cNvPr id="5" name="Picture 4" descr="PEX-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175" y="4886324"/>
          <a:ext cx="760174" cy="896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38</xdr:row>
      <xdr:rowOff>59728</xdr:rowOff>
    </xdr:from>
    <xdr:to>
      <xdr:col>1</xdr:col>
      <xdr:colOff>238125</xdr:colOff>
      <xdr:row>41</xdr:row>
      <xdr:rowOff>146049</xdr:rowOff>
    </xdr:to>
    <xdr:pic>
      <xdr:nvPicPr>
        <xdr:cNvPr id="6" name="Picture 5" descr="PEX MALE ELB.g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6431953"/>
          <a:ext cx="647700" cy="572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142876</xdr:colOff>
      <xdr:row>43</xdr:row>
      <xdr:rowOff>4561</xdr:rowOff>
    </xdr:from>
    <xdr:to>
      <xdr:col>0</xdr:col>
      <xdr:colOff>581025</xdr:colOff>
      <xdr:row>45</xdr:row>
      <xdr:rowOff>123825</xdr:rowOff>
    </xdr:to>
    <xdr:pic>
      <xdr:nvPicPr>
        <xdr:cNvPr id="7" name="Picture 6" descr="PEX-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6" y="7186411"/>
          <a:ext cx="438149" cy="44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228601</xdr:colOff>
      <xdr:row>47</xdr:row>
      <xdr:rowOff>42514</xdr:rowOff>
    </xdr:from>
    <xdr:to>
      <xdr:col>1</xdr:col>
      <xdr:colOff>209551</xdr:colOff>
      <xdr:row>50</xdr:row>
      <xdr:rowOff>152399</xdr:rowOff>
    </xdr:to>
    <xdr:pic>
      <xdr:nvPicPr>
        <xdr:cNvPr id="8" name="Picture 7" descr="DROP EAR EL2.gi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8601" y="7872064"/>
          <a:ext cx="590550" cy="595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54</xdr:row>
      <xdr:rowOff>116943</xdr:rowOff>
    </xdr:from>
    <xdr:to>
      <xdr:col>1</xdr:col>
      <xdr:colOff>466726</xdr:colOff>
      <xdr:row>58</xdr:row>
      <xdr:rowOff>153987</xdr:rowOff>
    </xdr:to>
    <xdr:pic>
      <xdr:nvPicPr>
        <xdr:cNvPr id="9" name="Picture 8" descr="PEX-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6" y="9079968"/>
          <a:ext cx="1028700" cy="684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80</xdr:row>
      <xdr:rowOff>22238</xdr:rowOff>
    </xdr:from>
    <xdr:to>
      <xdr:col>1</xdr:col>
      <xdr:colOff>504825</xdr:colOff>
      <xdr:row>83</xdr:row>
      <xdr:rowOff>39687</xdr:rowOff>
    </xdr:to>
    <xdr:pic>
      <xdr:nvPicPr>
        <xdr:cNvPr id="10" name="Picture 9" descr="PEX-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13195313"/>
          <a:ext cx="1047750" cy="503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285751</xdr:colOff>
      <xdr:row>96</xdr:row>
      <xdr:rowOff>57150</xdr:rowOff>
    </xdr:from>
    <xdr:to>
      <xdr:col>1</xdr:col>
      <xdr:colOff>308289</xdr:colOff>
      <xdr:row>102</xdr:row>
      <xdr:rowOff>50800</xdr:rowOff>
    </xdr:to>
    <xdr:pic>
      <xdr:nvPicPr>
        <xdr:cNvPr id="11" name="Picture 10" descr="PEX X IPS MALE ADAP2.gif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1" y="15878175"/>
          <a:ext cx="632138" cy="96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323851</xdr:colOff>
      <xdr:row>107</xdr:row>
      <xdr:rowOff>76199</xdr:rowOff>
    </xdr:from>
    <xdr:to>
      <xdr:col>1</xdr:col>
      <xdr:colOff>301266</xdr:colOff>
      <xdr:row>112</xdr:row>
      <xdr:rowOff>50799</xdr:rowOff>
    </xdr:to>
    <xdr:pic>
      <xdr:nvPicPr>
        <xdr:cNvPr id="12" name="Picture 11" descr="PEX FEM IPS ADAP2.gif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3851" y="17678399"/>
          <a:ext cx="587015" cy="78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123826</xdr:colOff>
      <xdr:row>117</xdr:row>
      <xdr:rowOff>38100</xdr:rowOff>
    </xdr:from>
    <xdr:to>
      <xdr:col>1</xdr:col>
      <xdr:colOff>456132</xdr:colOff>
      <xdr:row>120</xdr:row>
      <xdr:rowOff>156209</xdr:rowOff>
    </xdr:to>
    <xdr:pic>
      <xdr:nvPicPr>
        <xdr:cNvPr id="13" name="Picture 12" descr="PEXMA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826" y="19259550"/>
          <a:ext cx="941906" cy="60388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127</xdr:row>
      <xdr:rowOff>126306</xdr:rowOff>
    </xdr:from>
    <xdr:to>
      <xdr:col>1</xdr:col>
      <xdr:colOff>438150</xdr:colOff>
      <xdr:row>130</xdr:row>
      <xdr:rowOff>152399</xdr:rowOff>
    </xdr:to>
    <xdr:pic>
      <xdr:nvPicPr>
        <xdr:cNvPr id="14" name="Picture 13" descr="PEXFA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4776" y="20967006"/>
          <a:ext cx="942974" cy="511868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137</xdr:row>
      <xdr:rowOff>9525</xdr:rowOff>
    </xdr:from>
    <xdr:to>
      <xdr:col>1</xdr:col>
      <xdr:colOff>253747</xdr:colOff>
      <xdr:row>141</xdr:row>
      <xdr:rowOff>115888</xdr:rowOff>
    </xdr:to>
    <xdr:pic>
      <xdr:nvPicPr>
        <xdr:cNvPr id="15" name="Picture 14" descr="PEX PLUG3.gif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14325" y="22469475"/>
          <a:ext cx="549022" cy="754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145</xdr:row>
      <xdr:rowOff>66674</xdr:rowOff>
    </xdr:from>
    <xdr:to>
      <xdr:col>1</xdr:col>
      <xdr:colOff>432605</xdr:colOff>
      <xdr:row>150</xdr:row>
      <xdr:rowOff>34924</xdr:rowOff>
    </xdr:to>
    <xdr:pic>
      <xdr:nvPicPr>
        <xdr:cNvPr id="16" name="Picture 15" descr="pex ri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9550" y="23822024"/>
          <a:ext cx="832655" cy="77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70</xdr:row>
      <xdr:rowOff>123825</xdr:rowOff>
    </xdr:from>
    <xdr:to>
      <xdr:col>1</xdr:col>
      <xdr:colOff>438150</xdr:colOff>
      <xdr:row>74</xdr:row>
      <xdr:rowOff>160869</xdr:rowOff>
    </xdr:to>
    <xdr:pic>
      <xdr:nvPicPr>
        <xdr:cNvPr id="17" name="Picture 16" descr="PEX-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" y="11677650"/>
          <a:ext cx="1028700" cy="684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88</xdr:row>
      <xdr:rowOff>95250</xdr:rowOff>
    </xdr:from>
    <xdr:to>
      <xdr:col>1</xdr:col>
      <xdr:colOff>465161</xdr:colOff>
      <xdr:row>91</xdr:row>
      <xdr:rowOff>93649</xdr:rowOff>
    </xdr:to>
    <xdr:pic>
      <xdr:nvPicPr>
        <xdr:cNvPr id="18" name="Picture 17" descr="PEX-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14592300"/>
          <a:ext cx="1008086" cy="484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LISTS/Combined%20Pricelis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ronze Flare Ftgs"/>
      <sheetName val="CS Weld Fittings"/>
      <sheetName val="CI Flanged Ftgs"/>
      <sheetName val="Chrome Fittings"/>
      <sheetName val="Cast Brass Ftgs"/>
      <sheetName val="Brass Fittings"/>
      <sheetName val="Copper Ftgs"/>
      <sheetName val="CI Threaded Fittings"/>
      <sheetName val="Groove Fittings"/>
      <sheetName val="DI Thrd'd Ftgs"/>
      <sheetName val="PCV Fittings"/>
      <sheetName val="Extra Heavy Ftgs"/>
      <sheetName val="Galv Malleable FTGS #150"/>
      <sheetName val="Pex Barb Fittings"/>
      <sheetName val="Blk Malleable FTGS #150"/>
      <sheetName val="No Hub Ftgs"/>
      <sheetName val="Service Weight Ftgs"/>
      <sheetName val="CPVC Sprinkler Ftgs"/>
      <sheetName val="Cast Iron Flanges"/>
      <sheetName val="Bronze Companion Flanges"/>
      <sheetName val="CS Weld Flanges - R+F Face"/>
      <sheetName val="Black Nipples"/>
      <sheetName val="Galvanized Nipples"/>
      <sheetName val="Brass Nipples"/>
      <sheetName val="Valves"/>
      <sheetName val="Fire Valves"/>
      <sheetName val="CI Specialties &amp; Drains"/>
      <sheetName val="Hangers"/>
      <sheetName val="No Hub Couplings"/>
      <sheetName val="Pipes"/>
      <sheetName val="Radiators"/>
      <sheetName val="Bolts &amp; Nuts"/>
      <sheetName val="Sprinkolets"/>
      <sheetName val="Roto To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8">
          <cell r="G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eointernational.com/" TargetMode="External"/><Relationship Id="rId1" Type="http://schemas.openxmlformats.org/officeDocument/2006/relationships/hyperlink" Target="mailto:info@leointernational.com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6699"/>
  </sheetPr>
  <dimension ref="A1:H353"/>
  <sheetViews>
    <sheetView tabSelected="1" view="pageLayout" zoomScaleNormal="115" workbookViewId="0">
      <selection activeCell="G8" sqref="G8"/>
    </sheetView>
  </sheetViews>
  <sheetFormatPr defaultColWidth="0" defaultRowHeight="12.75" customHeight="1" zeroHeight="1"/>
  <cols>
    <col min="1" max="1" width="8.5703125" style="1" customWidth="1"/>
    <col min="2" max="2" width="22.140625" style="1" customWidth="1"/>
    <col min="3" max="3" width="15.7109375" style="1" customWidth="1"/>
    <col min="4" max="4" width="11.85546875" style="1" customWidth="1"/>
    <col min="5" max="5" width="11.7109375" style="1" customWidth="1"/>
    <col min="6" max="6" width="9.28515625" style="1" customWidth="1"/>
    <col min="7" max="7" width="9" style="1" customWidth="1"/>
    <col min="8" max="8" width="0" style="1" hidden="1" customWidth="1"/>
    <col min="9" max="16384" width="9.140625" style="1" hidden="1"/>
  </cols>
  <sheetData>
    <row r="1" spans="1:8"/>
    <row r="2" spans="1:8"/>
    <row r="3" spans="1:8" ht="27.75">
      <c r="D3" s="2" t="s">
        <v>0</v>
      </c>
      <c r="E3" s="3"/>
      <c r="F3" s="3"/>
      <c r="G3" s="3"/>
    </row>
    <row r="4" spans="1:8">
      <c r="D4" s="4" t="s">
        <v>1</v>
      </c>
      <c r="E4" s="5"/>
    </row>
    <row r="5" spans="1:8"/>
    <row r="6" spans="1:8">
      <c r="B6" s="6" t="s">
        <v>2</v>
      </c>
    </row>
    <row r="7" spans="1:8">
      <c r="B7" s="1" t="s">
        <v>3</v>
      </c>
    </row>
    <row r="8" spans="1:8" ht="15">
      <c r="B8" s="6" t="s">
        <v>4</v>
      </c>
      <c r="E8" s="67" t="s">
        <v>5</v>
      </c>
      <c r="F8" s="67"/>
      <c r="G8" s="7">
        <v>0</v>
      </c>
    </row>
    <row r="9" spans="1:8">
      <c r="A9" s="8"/>
      <c r="B9" s="8"/>
    </row>
    <row r="10" spans="1:8">
      <c r="A10" s="8"/>
      <c r="B10" s="9" t="s">
        <v>6</v>
      </c>
      <c r="C10" s="10"/>
      <c r="D10" s="10"/>
      <c r="E10" s="10"/>
      <c r="F10" s="10"/>
      <c r="G10" s="11"/>
    </row>
    <row r="11" spans="1:8">
      <c r="A11" s="8"/>
      <c r="B11" s="12" t="s">
        <v>7</v>
      </c>
      <c r="C11" s="13" t="s">
        <v>8</v>
      </c>
      <c r="D11" s="14" t="s">
        <v>9</v>
      </c>
      <c r="E11" s="15" t="s">
        <v>10</v>
      </c>
      <c r="F11" s="16" t="s">
        <v>11</v>
      </c>
      <c r="G11" s="16" t="s">
        <v>12</v>
      </c>
    </row>
    <row r="12" spans="1:8">
      <c r="A12" s="8"/>
      <c r="B12" s="17"/>
      <c r="C12" s="18"/>
      <c r="D12" s="19" t="s">
        <v>13</v>
      </c>
      <c r="E12" s="20">
        <f>DIF</f>
        <v>0</v>
      </c>
      <c r="F12" s="18"/>
      <c r="G12" s="18"/>
      <c r="H12" s="21"/>
    </row>
    <row r="13" spans="1:8">
      <c r="A13" s="8"/>
      <c r="B13" s="22" t="s">
        <v>14</v>
      </c>
      <c r="C13" s="23" t="s">
        <v>15</v>
      </c>
      <c r="D13" s="24">
        <v>1.44</v>
      </c>
      <c r="E13" s="25">
        <f>D13*$E$12</f>
        <v>0</v>
      </c>
      <c r="F13" s="26">
        <v>25</v>
      </c>
      <c r="G13" s="26">
        <v>750</v>
      </c>
    </row>
    <row r="14" spans="1:8">
      <c r="A14" s="8"/>
      <c r="B14" s="22" t="s">
        <v>16</v>
      </c>
      <c r="C14" s="23" t="s">
        <v>17</v>
      </c>
      <c r="D14" s="24">
        <v>1.59</v>
      </c>
      <c r="E14" s="25">
        <f>D14*$E$12</f>
        <v>0</v>
      </c>
      <c r="F14" s="26">
        <v>50</v>
      </c>
      <c r="G14" s="26">
        <v>750</v>
      </c>
    </row>
    <row r="15" spans="1:8">
      <c r="A15" s="8"/>
      <c r="B15" s="22" t="s">
        <v>18</v>
      </c>
      <c r="C15" s="23" t="s">
        <v>19</v>
      </c>
      <c r="D15" s="27">
        <v>2.06</v>
      </c>
      <c r="E15" s="25">
        <f>D15*$E$12</f>
        <v>0</v>
      </c>
      <c r="F15" s="26">
        <v>50</v>
      </c>
      <c r="G15" s="26">
        <v>300</v>
      </c>
    </row>
    <row r="16" spans="1:8">
      <c r="A16" s="8"/>
      <c r="B16" s="22" t="s">
        <v>20</v>
      </c>
      <c r="C16" s="23" t="s">
        <v>21</v>
      </c>
      <c r="D16" s="27">
        <v>2.0699999999999998</v>
      </c>
      <c r="E16" s="25">
        <f>D16*$E$12</f>
        <v>0</v>
      </c>
      <c r="F16" s="26">
        <v>25</v>
      </c>
      <c r="G16" s="26">
        <v>300</v>
      </c>
    </row>
    <row r="17" spans="1:7">
      <c r="A17" s="8"/>
      <c r="B17" s="28" t="s">
        <v>22</v>
      </c>
      <c r="C17" s="29" t="s">
        <v>23</v>
      </c>
      <c r="D17" s="30">
        <v>5.52</v>
      </c>
      <c r="E17" s="31">
        <f>D17*$E$12</f>
        <v>0</v>
      </c>
      <c r="F17" s="32">
        <v>15</v>
      </c>
      <c r="G17" s="32">
        <v>150</v>
      </c>
    </row>
    <row r="18" spans="1:7">
      <c r="A18" s="8"/>
      <c r="B18" s="33"/>
      <c r="C18" s="34"/>
      <c r="D18" s="35"/>
      <c r="E18" s="36"/>
      <c r="F18" s="8"/>
      <c r="G18" s="8"/>
    </row>
    <row r="19" spans="1:7">
      <c r="A19" s="8"/>
      <c r="B19" s="9" t="s">
        <v>24</v>
      </c>
      <c r="C19" s="10"/>
      <c r="D19" s="10"/>
      <c r="E19" s="10"/>
      <c r="F19" s="10"/>
      <c r="G19" s="11"/>
    </row>
    <row r="20" spans="1:7">
      <c r="A20" s="8"/>
      <c r="B20" s="12" t="s">
        <v>7</v>
      </c>
      <c r="C20" s="12" t="s">
        <v>8</v>
      </c>
      <c r="D20" s="14" t="s">
        <v>9</v>
      </c>
      <c r="E20" s="15" t="s">
        <v>10</v>
      </c>
      <c r="F20" s="37" t="s">
        <v>11</v>
      </c>
      <c r="G20" s="37" t="s">
        <v>12</v>
      </c>
    </row>
    <row r="21" spans="1:7">
      <c r="A21" s="8"/>
      <c r="B21" s="38"/>
      <c r="C21" s="39"/>
      <c r="D21" s="19" t="s">
        <v>13</v>
      </c>
      <c r="E21" s="20">
        <f>DIF</f>
        <v>0</v>
      </c>
      <c r="F21" s="40"/>
      <c r="G21" s="40"/>
    </row>
    <row r="22" spans="1:7">
      <c r="A22" s="8"/>
      <c r="B22" s="22" t="s">
        <v>25</v>
      </c>
      <c r="C22" s="23" t="s">
        <v>26</v>
      </c>
      <c r="D22" s="27">
        <v>4.93</v>
      </c>
      <c r="E22" s="41">
        <f>D22*$E$21</f>
        <v>0</v>
      </c>
      <c r="F22" s="26">
        <v>50</v>
      </c>
      <c r="G22" s="26">
        <v>250</v>
      </c>
    </row>
    <row r="23" spans="1:7">
      <c r="A23" s="8"/>
      <c r="B23" s="22" t="s">
        <v>27</v>
      </c>
      <c r="C23" s="23" t="s">
        <v>28</v>
      </c>
      <c r="D23" s="27">
        <v>7.68</v>
      </c>
      <c r="E23" s="41">
        <f>D23*$E$21</f>
        <v>0</v>
      </c>
      <c r="F23" s="26">
        <v>50</v>
      </c>
      <c r="G23" s="26">
        <v>250</v>
      </c>
    </row>
    <row r="24" spans="1:7">
      <c r="A24" s="8"/>
      <c r="B24" s="22" t="s">
        <v>29</v>
      </c>
      <c r="C24" s="23" t="s">
        <v>30</v>
      </c>
      <c r="D24" s="27">
        <v>7.68</v>
      </c>
      <c r="E24" s="41">
        <f>D24*$E$21</f>
        <v>0</v>
      </c>
      <c r="F24" s="26">
        <v>25</v>
      </c>
      <c r="G24" s="26">
        <v>300</v>
      </c>
    </row>
    <row r="25" spans="1:7">
      <c r="A25" s="8"/>
      <c r="B25" s="28" t="s">
        <v>31</v>
      </c>
      <c r="C25" s="29" t="s">
        <v>32</v>
      </c>
      <c r="D25" s="30">
        <v>7.68</v>
      </c>
      <c r="E25" s="42">
        <f>D25*$E$21</f>
        <v>0</v>
      </c>
      <c r="F25" s="32">
        <v>50</v>
      </c>
      <c r="G25" s="32">
        <v>250</v>
      </c>
    </row>
    <row r="26" spans="1:7">
      <c r="A26" s="8"/>
      <c r="B26" s="8"/>
      <c r="G26" s="8"/>
    </row>
    <row r="27" spans="1:7">
      <c r="A27" s="8"/>
      <c r="B27" s="9" t="s">
        <v>33</v>
      </c>
      <c r="C27" s="10"/>
      <c r="D27" s="10"/>
      <c r="E27" s="10"/>
      <c r="F27" s="10"/>
      <c r="G27" s="11"/>
    </row>
    <row r="28" spans="1:7">
      <c r="A28" s="8"/>
      <c r="B28" s="12" t="s">
        <v>7</v>
      </c>
      <c r="C28" s="13" t="s">
        <v>8</v>
      </c>
      <c r="D28" s="43" t="s">
        <v>9</v>
      </c>
      <c r="E28" s="12" t="s">
        <v>10</v>
      </c>
      <c r="F28" s="44" t="s">
        <v>11</v>
      </c>
      <c r="G28" s="16" t="s">
        <v>12</v>
      </c>
    </row>
    <row r="29" spans="1:7">
      <c r="A29" s="45"/>
      <c r="B29" s="38"/>
      <c r="C29" s="8"/>
      <c r="D29" s="46" t="s">
        <v>13</v>
      </c>
      <c r="E29" s="47">
        <f>DIF</f>
        <v>0</v>
      </c>
      <c r="F29" s="26"/>
      <c r="G29" s="26"/>
    </row>
    <row r="30" spans="1:7">
      <c r="A30" s="8"/>
      <c r="B30" s="22" t="s">
        <v>34</v>
      </c>
      <c r="C30" s="23" t="s">
        <v>35</v>
      </c>
      <c r="D30" s="27">
        <v>2.36</v>
      </c>
      <c r="E30" s="25">
        <f t="shared" ref="E30:E35" si="0">D30*$E$29</f>
        <v>0</v>
      </c>
      <c r="F30" s="8">
        <v>25</v>
      </c>
      <c r="G30" s="26">
        <v>500</v>
      </c>
    </row>
    <row r="31" spans="1:7">
      <c r="A31" s="8"/>
      <c r="B31" s="22" t="s">
        <v>25</v>
      </c>
      <c r="C31" s="23" t="s">
        <v>36</v>
      </c>
      <c r="D31" s="27">
        <v>2.36</v>
      </c>
      <c r="E31" s="25">
        <f t="shared" si="0"/>
        <v>0</v>
      </c>
      <c r="F31" s="8">
        <v>25</v>
      </c>
      <c r="G31" s="26">
        <v>500</v>
      </c>
    </row>
    <row r="32" spans="1:7">
      <c r="A32" s="8"/>
      <c r="B32" s="22" t="s">
        <v>27</v>
      </c>
      <c r="C32" s="23" t="s">
        <v>37</v>
      </c>
      <c r="D32" s="27">
        <v>3.86</v>
      </c>
      <c r="E32" s="25">
        <f t="shared" si="0"/>
        <v>0</v>
      </c>
      <c r="F32" s="8">
        <v>25</v>
      </c>
      <c r="G32" s="26">
        <v>500</v>
      </c>
    </row>
    <row r="33" spans="1:8">
      <c r="A33" s="8"/>
      <c r="B33" s="22" t="s">
        <v>38</v>
      </c>
      <c r="C33" s="23" t="s">
        <v>39</v>
      </c>
      <c r="D33" s="27">
        <v>6.4</v>
      </c>
      <c r="E33" s="25">
        <f t="shared" si="0"/>
        <v>0</v>
      </c>
      <c r="F33" s="8">
        <v>25</v>
      </c>
      <c r="G33" s="26">
        <v>500</v>
      </c>
    </row>
    <row r="34" spans="1:8">
      <c r="A34" s="8"/>
      <c r="B34" s="22" t="s">
        <v>31</v>
      </c>
      <c r="C34" s="23" t="s">
        <v>40</v>
      </c>
      <c r="D34" s="27">
        <v>6.54</v>
      </c>
      <c r="E34" s="25">
        <f t="shared" si="0"/>
        <v>0</v>
      </c>
      <c r="F34" s="8">
        <v>25</v>
      </c>
      <c r="G34" s="26">
        <v>500</v>
      </c>
    </row>
    <row r="35" spans="1:8">
      <c r="A35" s="8"/>
      <c r="B35" s="28" t="s">
        <v>41</v>
      </c>
      <c r="C35" s="29" t="s">
        <v>42</v>
      </c>
      <c r="D35" s="30">
        <v>7.92</v>
      </c>
      <c r="E35" s="31">
        <f t="shared" si="0"/>
        <v>0</v>
      </c>
      <c r="F35" s="48">
        <v>25</v>
      </c>
      <c r="G35" s="32">
        <v>500</v>
      </c>
    </row>
    <row r="36" spans="1:8">
      <c r="A36" s="8"/>
      <c r="B36" s="8"/>
      <c r="G36" s="8"/>
    </row>
    <row r="37" spans="1:8">
      <c r="A37" s="8"/>
      <c r="B37" s="9" t="s">
        <v>43</v>
      </c>
      <c r="C37" s="10"/>
      <c r="D37" s="10"/>
      <c r="E37" s="10"/>
      <c r="F37" s="10"/>
      <c r="G37" s="11"/>
    </row>
    <row r="38" spans="1:8">
      <c r="A38" s="8"/>
      <c r="B38" s="12" t="s">
        <v>7</v>
      </c>
      <c r="C38" s="49" t="s">
        <v>8</v>
      </c>
      <c r="D38" s="14" t="s">
        <v>9</v>
      </c>
      <c r="E38" s="15" t="s">
        <v>10</v>
      </c>
      <c r="F38" s="16" t="s">
        <v>11</v>
      </c>
      <c r="G38" s="16" t="s">
        <v>12</v>
      </c>
    </row>
    <row r="39" spans="1:8">
      <c r="A39" s="8"/>
      <c r="B39" s="50"/>
      <c r="C39" s="45"/>
      <c r="D39" s="19" t="s">
        <v>13</v>
      </c>
      <c r="E39" s="20">
        <f>DIF</f>
        <v>0</v>
      </c>
      <c r="F39" s="18"/>
      <c r="G39" s="18"/>
      <c r="H39" s="21"/>
    </row>
    <row r="40" spans="1:8">
      <c r="A40" s="8"/>
      <c r="B40" s="22" t="s">
        <v>25</v>
      </c>
      <c r="C40" s="23" t="s">
        <v>44</v>
      </c>
      <c r="D40" s="27">
        <v>7.92</v>
      </c>
      <c r="E40" s="25">
        <f>D40*$E$39</f>
        <v>0</v>
      </c>
      <c r="F40" s="8">
        <v>50</v>
      </c>
      <c r="G40" s="26">
        <v>250</v>
      </c>
    </row>
    <row r="41" spans="1:8">
      <c r="A41" s="8"/>
      <c r="B41" s="28" t="s">
        <v>31</v>
      </c>
      <c r="C41" s="29" t="s">
        <v>45</v>
      </c>
      <c r="D41" s="30">
        <v>7.92</v>
      </c>
      <c r="E41" s="31">
        <f>D41*$E$39</f>
        <v>0</v>
      </c>
      <c r="F41" s="48">
        <v>50</v>
      </c>
      <c r="G41" s="32">
        <v>250</v>
      </c>
    </row>
    <row r="42" spans="1:8">
      <c r="A42" s="8"/>
      <c r="B42" s="33"/>
      <c r="C42" s="34"/>
      <c r="D42" s="35"/>
      <c r="E42" s="36"/>
      <c r="F42" s="8"/>
      <c r="G42" s="8"/>
    </row>
    <row r="43" spans="1:8">
      <c r="A43" s="8"/>
      <c r="B43" s="9" t="s">
        <v>46</v>
      </c>
      <c r="C43" s="10"/>
      <c r="D43" s="10"/>
      <c r="E43" s="10"/>
      <c r="F43" s="10"/>
      <c r="G43" s="11"/>
    </row>
    <row r="44" spans="1:8">
      <c r="A44" s="8"/>
      <c r="B44" s="12" t="s">
        <v>7</v>
      </c>
      <c r="C44" s="49" t="s">
        <v>8</v>
      </c>
      <c r="D44" s="14" t="s">
        <v>9</v>
      </c>
      <c r="E44" s="15" t="s">
        <v>10</v>
      </c>
      <c r="F44" s="44" t="s">
        <v>11</v>
      </c>
      <c r="G44" s="16" t="s">
        <v>12</v>
      </c>
    </row>
    <row r="45" spans="1:8">
      <c r="A45" s="8"/>
      <c r="B45" s="38"/>
      <c r="C45" s="45"/>
      <c r="D45" s="19" t="s">
        <v>13</v>
      </c>
      <c r="E45" s="51">
        <f>DIF</f>
        <v>0</v>
      </c>
      <c r="F45" s="40"/>
      <c r="G45" s="40"/>
    </row>
    <row r="46" spans="1:8">
      <c r="A46" s="8"/>
      <c r="B46" s="28" t="s">
        <v>38</v>
      </c>
      <c r="C46" s="52" t="s">
        <v>47</v>
      </c>
      <c r="D46" s="53">
        <v>3.42</v>
      </c>
      <c r="E46" s="42">
        <f>D46*$E$45</f>
        <v>0</v>
      </c>
      <c r="F46" s="54">
        <v>25</v>
      </c>
      <c r="G46" s="32">
        <v>300</v>
      </c>
      <c r="H46" s="8"/>
    </row>
    <row r="47" spans="1:8">
      <c r="A47" s="8"/>
      <c r="B47" s="33"/>
      <c r="C47" s="34"/>
      <c r="D47" s="35"/>
      <c r="E47" s="36"/>
      <c r="F47" s="8"/>
      <c r="G47" s="8"/>
    </row>
    <row r="48" spans="1:8">
      <c r="A48" s="8"/>
      <c r="B48" s="9" t="s">
        <v>48</v>
      </c>
      <c r="C48" s="10"/>
      <c r="D48" s="10"/>
      <c r="E48" s="10"/>
      <c r="F48" s="10"/>
      <c r="G48" s="11"/>
    </row>
    <row r="49" spans="1:7">
      <c r="A49" s="8"/>
      <c r="B49" s="12" t="s">
        <v>7</v>
      </c>
      <c r="C49" s="14" t="s">
        <v>8</v>
      </c>
      <c r="D49" s="15" t="s">
        <v>9</v>
      </c>
      <c r="E49" s="49" t="s">
        <v>10</v>
      </c>
      <c r="F49" s="43" t="s">
        <v>11</v>
      </c>
      <c r="G49" s="16" t="s">
        <v>12</v>
      </c>
    </row>
    <row r="50" spans="1:7">
      <c r="A50" s="8"/>
      <c r="B50" s="38"/>
      <c r="C50" s="8"/>
      <c r="D50" s="19" t="s">
        <v>13</v>
      </c>
      <c r="E50" s="51">
        <f>DIF</f>
        <v>0</v>
      </c>
      <c r="F50" s="40"/>
      <c r="G50" s="40"/>
    </row>
    <row r="51" spans="1:7">
      <c r="A51" s="8"/>
      <c r="B51" s="28" t="s">
        <v>25</v>
      </c>
      <c r="C51" s="52" t="s">
        <v>49</v>
      </c>
      <c r="D51" s="30">
        <v>5.89</v>
      </c>
      <c r="E51" s="31">
        <f>D51*$E$50</f>
        <v>0</v>
      </c>
      <c r="F51" s="55">
        <v>50</v>
      </c>
      <c r="G51" s="56">
        <v>250</v>
      </c>
    </row>
    <row r="52" spans="1:7">
      <c r="A52" s="8"/>
      <c r="B52" s="33"/>
      <c r="C52" s="34"/>
      <c r="D52" s="35"/>
      <c r="E52" s="36"/>
      <c r="F52" s="57" t="s">
        <v>50</v>
      </c>
      <c r="G52" s="8"/>
    </row>
    <row r="53" spans="1:7">
      <c r="A53" s="8"/>
      <c r="B53" s="9" t="s">
        <v>51</v>
      </c>
      <c r="C53" s="10"/>
      <c r="D53" s="10"/>
      <c r="E53" s="10"/>
      <c r="F53" s="10"/>
      <c r="G53" s="11"/>
    </row>
    <row r="54" spans="1:7">
      <c r="A54" s="8"/>
      <c r="B54" s="12" t="s">
        <v>7</v>
      </c>
      <c r="C54" s="49" t="s">
        <v>8</v>
      </c>
      <c r="D54" s="14" t="s">
        <v>9</v>
      </c>
      <c r="E54" s="15" t="s">
        <v>10</v>
      </c>
      <c r="F54" s="44" t="s">
        <v>11</v>
      </c>
      <c r="G54" s="16" t="s">
        <v>12</v>
      </c>
    </row>
    <row r="55" spans="1:7">
      <c r="A55" s="8"/>
      <c r="B55" s="38"/>
      <c r="C55" s="45"/>
      <c r="D55" s="19" t="s">
        <v>13</v>
      </c>
      <c r="E55" s="20">
        <f>DIF</f>
        <v>0</v>
      </c>
      <c r="F55" s="40"/>
      <c r="G55" s="40"/>
    </row>
    <row r="56" spans="1:7">
      <c r="A56" s="8"/>
      <c r="B56" s="22" t="s">
        <v>14</v>
      </c>
      <c r="C56" s="23" t="s">
        <v>52</v>
      </c>
      <c r="D56" s="27">
        <v>2.2599999999999998</v>
      </c>
      <c r="E56" s="25">
        <f>D56*$E$55</f>
        <v>0</v>
      </c>
      <c r="F56" s="21">
        <v>50</v>
      </c>
      <c r="G56" s="26">
        <v>500</v>
      </c>
    </row>
    <row r="57" spans="1:7">
      <c r="A57" s="8"/>
      <c r="B57" s="22" t="s">
        <v>16</v>
      </c>
      <c r="C57" s="23" t="s">
        <v>53</v>
      </c>
      <c r="D57" s="27">
        <v>2.5499999999999998</v>
      </c>
      <c r="E57" s="25">
        <f>D57*$E$55</f>
        <v>0</v>
      </c>
      <c r="F57" s="21">
        <v>50</v>
      </c>
      <c r="G57" s="26">
        <v>500</v>
      </c>
    </row>
    <row r="58" spans="1:7">
      <c r="A58" s="8"/>
      <c r="B58" s="22" t="s">
        <v>18</v>
      </c>
      <c r="C58" s="23" t="s">
        <v>54</v>
      </c>
      <c r="D58" s="27">
        <v>2.73</v>
      </c>
      <c r="E58" s="25">
        <f>D58*$E$55</f>
        <v>0</v>
      </c>
      <c r="F58" s="21">
        <v>50</v>
      </c>
      <c r="G58" s="26">
        <v>300</v>
      </c>
    </row>
    <row r="59" spans="1:7">
      <c r="A59" s="8"/>
      <c r="B59" s="22" t="s">
        <v>20</v>
      </c>
      <c r="C59" s="23" t="s">
        <v>55</v>
      </c>
      <c r="D59" s="27">
        <v>2.77</v>
      </c>
      <c r="E59" s="25">
        <f>D59*$E$55</f>
        <v>0</v>
      </c>
      <c r="F59" s="21">
        <v>25</v>
      </c>
      <c r="G59" s="26">
        <v>250</v>
      </c>
    </row>
    <row r="60" spans="1:7">
      <c r="A60" s="8"/>
      <c r="B60" s="28" t="s">
        <v>22</v>
      </c>
      <c r="C60" s="29" t="s">
        <v>56</v>
      </c>
      <c r="D60" s="30">
        <v>6.29</v>
      </c>
      <c r="E60" s="31">
        <f>D60*$E$55</f>
        <v>0</v>
      </c>
      <c r="F60" s="58">
        <v>15</v>
      </c>
      <c r="G60" s="59">
        <v>120</v>
      </c>
    </row>
    <row r="61" spans="1:7">
      <c r="A61" s="8"/>
      <c r="B61" s="33"/>
      <c r="C61" s="34"/>
      <c r="D61" s="35"/>
      <c r="E61" s="36"/>
      <c r="F61" s="34"/>
      <c r="G61" s="34"/>
    </row>
    <row r="62" spans="1:7">
      <c r="A62" s="8"/>
      <c r="B62" s="9" t="s">
        <v>57</v>
      </c>
      <c r="C62" s="10"/>
      <c r="D62" s="10"/>
      <c r="E62" s="10"/>
      <c r="F62" s="10"/>
      <c r="G62" s="11"/>
    </row>
    <row r="63" spans="1:7">
      <c r="A63" s="8"/>
      <c r="B63" s="12" t="s">
        <v>7</v>
      </c>
      <c r="C63" s="49" t="s">
        <v>8</v>
      </c>
      <c r="D63" s="14" t="s">
        <v>9</v>
      </c>
      <c r="E63" s="15" t="s">
        <v>10</v>
      </c>
      <c r="F63" s="44" t="s">
        <v>11</v>
      </c>
      <c r="G63" s="16" t="s">
        <v>12</v>
      </c>
    </row>
    <row r="64" spans="1:7">
      <c r="A64" s="8"/>
      <c r="B64" s="38"/>
      <c r="C64" s="45"/>
      <c r="D64" s="19" t="s">
        <v>13</v>
      </c>
      <c r="E64" s="51">
        <f>DIF</f>
        <v>0</v>
      </c>
      <c r="F64" s="40"/>
      <c r="G64" s="40"/>
    </row>
    <row r="65" spans="1:7">
      <c r="A65" s="8"/>
      <c r="B65" s="22" t="s">
        <v>58</v>
      </c>
      <c r="C65" s="23" t="s">
        <v>59</v>
      </c>
      <c r="D65" s="27">
        <v>3.04</v>
      </c>
      <c r="E65" s="25">
        <f t="shared" ref="E65:E76" si="1">D65*$E$64</f>
        <v>0</v>
      </c>
      <c r="F65" s="60">
        <v>25</v>
      </c>
      <c r="G65" s="61">
        <v>250</v>
      </c>
    </row>
    <row r="66" spans="1:7">
      <c r="A66" s="8"/>
      <c r="B66" s="22" t="s">
        <v>60</v>
      </c>
      <c r="C66" s="23" t="s">
        <v>61</v>
      </c>
      <c r="D66" s="27">
        <v>2.79</v>
      </c>
      <c r="E66" s="25">
        <f t="shared" si="1"/>
        <v>0</v>
      </c>
      <c r="F66" s="60">
        <v>25</v>
      </c>
      <c r="G66" s="61">
        <v>250</v>
      </c>
    </row>
    <row r="67" spans="1:7">
      <c r="A67" s="8"/>
      <c r="B67" s="22" t="s">
        <v>62</v>
      </c>
      <c r="C67" s="23" t="s">
        <v>63</v>
      </c>
      <c r="D67" s="27">
        <v>2.92</v>
      </c>
      <c r="E67" s="25">
        <f t="shared" si="1"/>
        <v>0</v>
      </c>
      <c r="F67" s="60">
        <v>25</v>
      </c>
      <c r="G67" s="61">
        <v>250</v>
      </c>
    </row>
    <row r="68" spans="1:7">
      <c r="A68" s="8"/>
      <c r="B68" s="22" t="s">
        <v>64</v>
      </c>
      <c r="C68" s="23" t="s">
        <v>65</v>
      </c>
      <c r="D68" s="27">
        <v>2.66</v>
      </c>
      <c r="E68" s="25">
        <f t="shared" si="1"/>
        <v>0</v>
      </c>
      <c r="F68" s="60">
        <v>25</v>
      </c>
      <c r="G68" s="61">
        <v>250</v>
      </c>
    </row>
    <row r="69" spans="1:7">
      <c r="A69" s="8"/>
      <c r="B69" s="22" t="s">
        <v>66</v>
      </c>
      <c r="C69" s="23" t="s">
        <v>67</v>
      </c>
      <c r="D69" s="27">
        <v>7.93</v>
      </c>
      <c r="E69" s="25">
        <f t="shared" si="1"/>
        <v>0</v>
      </c>
      <c r="F69" s="60">
        <v>15</v>
      </c>
      <c r="G69" s="61">
        <v>120</v>
      </c>
    </row>
    <row r="70" spans="1:7">
      <c r="A70" s="8"/>
      <c r="B70" s="22" t="s">
        <v>68</v>
      </c>
      <c r="C70" s="23" t="s">
        <v>69</v>
      </c>
      <c r="D70" s="27">
        <v>6.06</v>
      </c>
      <c r="E70" s="25">
        <f t="shared" si="1"/>
        <v>0</v>
      </c>
      <c r="F70" s="60">
        <v>15</v>
      </c>
      <c r="G70" s="61">
        <v>120</v>
      </c>
    </row>
    <row r="71" spans="1:7">
      <c r="A71" s="8"/>
      <c r="B71" s="22" t="s">
        <v>70</v>
      </c>
      <c r="C71" s="23" t="s">
        <v>71</v>
      </c>
      <c r="D71" s="27">
        <v>6.29</v>
      </c>
      <c r="E71" s="25">
        <f t="shared" si="1"/>
        <v>0</v>
      </c>
      <c r="F71" s="60">
        <v>15</v>
      </c>
      <c r="G71" s="61">
        <v>120</v>
      </c>
    </row>
    <row r="72" spans="1:7">
      <c r="A72" s="8"/>
      <c r="B72" s="22" t="s">
        <v>72</v>
      </c>
      <c r="C72" s="23" t="s">
        <v>73</v>
      </c>
      <c r="D72" s="27">
        <v>6.06</v>
      </c>
      <c r="E72" s="25">
        <f t="shared" si="1"/>
        <v>0</v>
      </c>
      <c r="F72" s="60">
        <v>15</v>
      </c>
      <c r="G72" s="61">
        <v>120</v>
      </c>
    </row>
    <row r="73" spans="1:7">
      <c r="A73" s="8"/>
      <c r="B73" s="22" t="s">
        <v>74</v>
      </c>
      <c r="C73" s="23" t="s">
        <v>75</v>
      </c>
      <c r="D73" s="27">
        <v>6.06</v>
      </c>
      <c r="E73" s="25">
        <f t="shared" si="1"/>
        <v>0</v>
      </c>
      <c r="F73" s="60">
        <v>15</v>
      </c>
      <c r="G73" s="61">
        <v>120</v>
      </c>
    </row>
    <row r="74" spans="1:7">
      <c r="A74" s="8"/>
      <c r="B74" s="22" t="s">
        <v>76</v>
      </c>
      <c r="C74" s="23" t="s">
        <v>77</v>
      </c>
      <c r="D74" s="27">
        <v>6.29</v>
      </c>
      <c r="E74" s="25">
        <f t="shared" si="1"/>
        <v>0</v>
      </c>
      <c r="F74" s="60">
        <v>15</v>
      </c>
      <c r="G74" s="61">
        <v>120</v>
      </c>
    </row>
    <row r="75" spans="1:7">
      <c r="A75" s="8"/>
      <c r="B75" s="22" t="s">
        <v>78</v>
      </c>
      <c r="C75" s="23" t="s">
        <v>69</v>
      </c>
      <c r="D75" s="27">
        <v>6.29</v>
      </c>
      <c r="E75" s="25">
        <f t="shared" si="1"/>
        <v>0</v>
      </c>
      <c r="F75" s="60">
        <v>15</v>
      </c>
      <c r="G75" s="61">
        <v>120</v>
      </c>
    </row>
    <row r="76" spans="1:7">
      <c r="A76" s="8"/>
      <c r="B76" s="28" t="s">
        <v>79</v>
      </c>
      <c r="C76" s="29" t="s">
        <v>80</v>
      </c>
      <c r="D76" s="30">
        <v>6.29</v>
      </c>
      <c r="E76" s="31">
        <f t="shared" si="1"/>
        <v>0</v>
      </c>
      <c r="F76" s="54">
        <v>15</v>
      </c>
      <c r="G76" s="32">
        <v>120</v>
      </c>
    </row>
    <row r="77" spans="1:7">
      <c r="A77" s="8"/>
      <c r="B77" s="33"/>
      <c r="C77" s="34"/>
      <c r="D77" s="35"/>
      <c r="E77" s="36"/>
      <c r="F77" s="34"/>
      <c r="G77" s="34"/>
    </row>
    <row r="78" spans="1:7">
      <c r="A78" s="8"/>
      <c r="B78" s="9" t="s">
        <v>81</v>
      </c>
      <c r="C78" s="10"/>
      <c r="D78" s="10"/>
      <c r="E78" s="10"/>
      <c r="F78" s="10"/>
      <c r="G78" s="11"/>
    </row>
    <row r="79" spans="1:7">
      <c r="A79" s="8"/>
      <c r="B79" s="12" t="s">
        <v>7</v>
      </c>
      <c r="C79" s="14"/>
      <c r="D79" s="15" t="s">
        <v>9</v>
      </c>
      <c r="E79" s="49" t="s">
        <v>10</v>
      </c>
      <c r="F79" s="62" t="s">
        <v>11</v>
      </c>
      <c r="G79" s="16" t="s">
        <v>12</v>
      </c>
    </row>
    <row r="80" spans="1:7">
      <c r="A80" s="8"/>
      <c r="B80" s="38"/>
      <c r="C80" s="8"/>
      <c r="D80" s="19" t="s">
        <v>13</v>
      </c>
      <c r="E80" s="51">
        <f>DIF</f>
        <v>0</v>
      </c>
      <c r="F80" s="40"/>
      <c r="G80" s="39"/>
    </row>
    <row r="81" spans="1:8">
      <c r="A81" s="63" t="s">
        <v>82</v>
      </c>
      <c r="B81" s="22" t="s">
        <v>14</v>
      </c>
      <c r="C81" s="23" t="s">
        <v>83</v>
      </c>
      <c r="D81" s="27">
        <v>1.1000000000000001</v>
      </c>
      <c r="E81" s="25">
        <f>D81*$E$80</f>
        <v>0</v>
      </c>
      <c r="F81" s="8">
        <v>25</v>
      </c>
      <c r="G81" s="26">
        <v>2000</v>
      </c>
      <c r="H81" s="8"/>
    </row>
    <row r="82" spans="1:8">
      <c r="A82" s="8"/>
      <c r="B82" s="22" t="s">
        <v>16</v>
      </c>
      <c r="C82" s="23" t="s">
        <v>84</v>
      </c>
      <c r="D82" s="27">
        <v>0.88</v>
      </c>
      <c r="E82" s="25">
        <f>D82*$E$80</f>
        <v>0</v>
      </c>
      <c r="F82" s="8">
        <v>50</v>
      </c>
      <c r="G82" s="26">
        <v>1000</v>
      </c>
      <c r="H82" s="8"/>
    </row>
    <row r="83" spans="1:8">
      <c r="A83" s="8"/>
      <c r="B83" s="22" t="s">
        <v>18</v>
      </c>
      <c r="C83" s="23" t="s">
        <v>85</v>
      </c>
      <c r="D83" s="27">
        <v>3</v>
      </c>
      <c r="E83" s="25">
        <f>D83*$E$80</f>
        <v>0</v>
      </c>
      <c r="F83" s="34">
        <v>50</v>
      </c>
      <c r="G83" s="61">
        <v>300</v>
      </c>
      <c r="H83" s="8"/>
    </row>
    <row r="84" spans="1:8">
      <c r="A84" s="8"/>
      <c r="B84" s="22" t="s">
        <v>20</v>
      </c>
      <c r="C84" s="23" t="s">
        <v>86</v>
      </c>
      <c r="D84" s="27">
        <v>1.31</v>
      </c>
      <c r="E84" s="25">
        <f>D84*$E$80</f>
        <v>0</v>
      </c>
      <c r="F84" s="60">
        <v>25</v>
      </c>
      <c r="G84" s="61">
        <v>500</v>
      </c>
    </row>
    <row r="85" spans="1:8">
      <c r="A85" s="8"/>
      <c r="B85" s="28" t="s">
        <v>22</v>
      </c>
      <c r="C85" s="52" t="s">
        <v>87</v>
      </c>
      <c r="D85" s="30">
        <v>2.2599999999999998</v>
      </c>
      <c r="E85" s="31">
        <f>D85*$E$80</f>
        <v>0</v>
      </c>
      <c r="F85" s="52">
        <v>15</v>
      </c>
      <c r="G85" s="59">
        <v>120</v>
      </c>
    </row>
    <row r="86" spans="1:8" ht="15">
      <c r="A86" s="8"/>
      <c r="B86" s="33"/>
      <c r="C86" s="34"/>
      <c r="D86" s="64"/>
      <c r="E86" s="36"/>
      <c r="F86" s="34"/>
      <c r="G86" s="34"/>
    </row>
    <row r="87" spans="1:8">
      <c r="A87" s="8"/>
      <c r="B87" s="9" t="s">
        <v>88</v>
      </c>
      <c r="C87" s="10"/>
      <c r="D87" s="10"/>
      <c r="E87" s="10"/>
      <c r="F87" s="10"/>
      <c r="G87" s="11"/>
    </row>
    <row r="88" spans="1:8">
      <c r="A88" s="8"/>
      <c r="B88" s="12" t="s">
        <v>7</v>
      </c>
      <c r="C88" s="13"/>
      <c r="D88" s="43" t="s">
        <v>9</v>
      </c>
      <c r="E88" s="12" t="s">
        <v>10</v>
      </c>
      <c r="F88" s="43" t="s">
        <v>11</v>
      </c>
      <c r="G88" s="16" t="s">
        <v>12</v>
      </c>
    </row>
    <row r="89" spans="1:8">
      <c r="A89" s="8"/>
      <c r="B89" s="38"/>
      <c r="C89" s="40"/>
      <c r="D89" s="19" t="s">
        <v>13</v>
      </c>
      <c r="E89" s="51">
        <f>DIF</f>
        <v>0</v>
      </c>
      <c r="F89" s="40"/>
      <c r="G89" s="40"/>
    </row>
    <row r="90" spans="1:8">
      <c r="A90" s="8"/>
      <c r="B90" s="22" t="s">
        <v>89</v>
      </c>
      <c r="C90" s="23" t="s">
        <v>90</v>
      </c>
      <c r="D90" s="65">
        <v>1.3</v>
      </c>
      <c r="E90" s="66">
        <f>D90*$E$89</f>
        <v>0</v>
      </c>
      <c r="F90" s="21">
        <v>50</v>
      </c>
      <c r="G90" s="26">
        <v>1000</v>
      </c>
      <c r="H90" s="8"/>
    </row>
    <row r="91" spans="1:8">
      <c r="A91" s="8"/>
      <c r="B91" s="22" t="s">
        <v>38</v>
      </c>
      <c r="C91" s="23" t="s">
        <v>91</v>
      </c>
      <c r="D91" s="65">
        <v>1.97</v>
      </c>
      <c r="E91" s="66">
        <f>D91*$E$89</f>
        <v>0</v>
      </c>
      <c r="F91" s="60">
        <v>25</v>
      </c>
      <c r="G91" s="61">
        <v>500</v>
      </c>
      <c r="H91" s="8"/>
    </row>
    <row r="92" spans="1:8">
      <c r="A92" s="8"/>
      <c r="B92" s="28" t="s">
        <v>92</v>
      </c>
      <c r="C92" s="29" t="s">
        <v>93</v>
      </c>
      <c r="D92" s="30">
        <v>2.2000000000000002</v>
      </c>
      <c r="E92" s="31">
        <f>D92*$E$89</f>
        <v>0</v>
      </c>
      <c r="F92" s="52">
        <v>15</v>
      </c>
      <c r="G92" s="59">
        <v>120</v>
      </c>
    </row>
    <row r="93" spans="1:8" ht="15">
      <c r="A93" s="8"/>
      <c r="B93" s="33"/>
      <c r="C93" s="34"/>
      <c r="D93" s="64"/>
      <c r="E93" s="36"/>
      <c r="F93" s="34"/>
      <c r="G93" s="34"/>
    </row>
    <row r="94" spans="1:8">
      <c r="A94" s="8"/>
      <c r="B94" s="9" t="s">
        <v>94</v>
      </c>
      <c r="C94" s="10"/>
      <c r="D94" s="10"/>
      <c r="E94" s="10"/>
      <c r="F94" s="10"/>
      <c r="G94" s="11"/>
    </row>
    <row r="95" spans="1:8">
      <c r="A95" s="8"/>
      <c r="B95" s="12" t="s">
        <v>7</v>
      </c>
      <c r="C95" s="49" t="s">
        <v>8</v>
      </c>
      <c r="D95" s="14" t="s">
        <v>9</v>
      </c>
      <c r="E95" s="15" t="s">
        <v>10</v>
      </c>
      <c r="F95" s="44" t="s">
        <v>11</v>
      </c>
      <c r="G95" s="16" t="s">
        <v>12</v>
      </c>
    </row>
    <row r="96" spans="1:8">
      <c r="A96" s="8"/>
      <c r="B96" s="38"/>
      <c r="C96" s="45"/>
      <c r="D96" s="19" t="s">
        <v>13</v>
      </c>
      <c r="E96" s="51">
        <f>DIF</f>
        <v>0</v>
      </c>
      <c r="F96" s="40"/>
      <c r="G96" s="40"/>
    </row>
    <row r="97" spans="1:7">
      <c r="A97" s="8"/>
      <c r="B97" s="22" t="s">
        <v>95</v>
      </c>
      <c r="C97" s="23" t="s">
        <v>96</v>
      </c>
      <c r="D97" s="27">
        <v>2.1800000000000002</v>
      </c>
      <c r="E97" s="25">
        <f t="shared" ref="E97:E104" si="2">D97*$E$96</f>
        <v>0</v>
      </c>
      <c r="F97" s="60">
        <v>50</v>
      </c>
      <c r="G97" s="61">
        <v>500</v>
      </c>
    </row>
    <row r="98" spans="1:7">
      <c r="A98" s="8"/>
      <c r="B98" s="22" t="s">
        <v>27</v>
      </c>
      <c r="C98" s="23" t="s">
        <v>97</v>
      </c>
      <c r="D98" s="27">
        <v>3.07</v>
      </c>
      <c r="E98" s="25">
        <f t="shared" si="2"/>
        <v>0</v>
      </c>
      <c r="F98" s="60">
        <v>25</v>
      </c>
      <c r="G98" s="61">
        <v>250</v>
      </c>
    </row>
    <row r="99" spans="1:7">
      <c r="A99" s="8"/>
      <c r="B99" s="22" t="s">
        <v>98</v>
      </c>
      <c r="C99" s="23" t="s">
        <v>99</v>
      </c>
      <c r="D99" s="27">
        <v>2.96</v>
      </c>
      <c r="E99" s="25">
        <f t="shared" si="2"/>
        <v>0</v>
      </c>
      <c r="F99" s="60">
        <v>25</v>
      </c>
      <c r="G99" s="61">
        <v>250</v>
      </c>
    </row>
    <row r="100" spans="1:7">
      <c r="A100" s="8"/>
      <c r="B100" s="22" t="s">
        <v>38</v>
      </c>
      <c r="C100" s="23" t="s">
        <v>100</v>
      </c>
      <c r="D100" s="27">
        <v>3.36</v>
      </c>
      <c r="E100" s="25">
        <f t="shared" si="2"/>
        <v>0</v>
      </c>
      <c r="F100" s="60">
        <v>25</v>
      </c>
      <c r="G100" s="61">
        <v>250</v>
      </c>
    </row>
    <row r="101" spans="1:7">
      <c r="A101" s="8"/>
      <c r="B101" s="22" t="s">
        <v>31</v>
      </c>
      <c r="C101" s="23" t="s">
        <v>101</v>
      </c>
      <c r="D101" s="27">
        <v>3.2</v>
      </c>
      <c r="E101" s="25">
        <f t="shared" si="2"/>
        <v>0</v>
      </c>
      <c r="F101" s="60">
        <v>25</v>
      </c>
      <c r="G101" s="61">
        <v>250</v>
      </c>
    </row>
    <row r="102" spans="1:7">
      <c r="A102" s="8"/>
      <c r="B102" s="22" t="s">
        <v>102</v>
      </c>
      <c r="C102" s="23" t="s">
        <v>103</v>
      </c>
      <c r="D102" s="27">
        <v>4.87</v>
      </c>
      <c r="E102" s="25">
        <f t="shared" si="2"/>
        <v>0</v>
      </c>
      <c r="F102" s="60">
        <v>15</v>
      </c>
      <c r="G102" s="61">
        <v>120</v>
      </c>
    </row>
    <row r="103" spans="1:7">
      <c r="A103" s="8"/>
      <c r="B103" s="22" t="s">
        <v>92</v>
      </c>
      <c r="C103" s="23" t="s">
        <v>104</v>
      </c>
      <c r="D103" s="27">
        <v>4.04</v>
      </c>
      <c r="E103" s="25">
        <f t="shared" si="2"/>
        <v>0</v>
      </c>
      <c r="F103" s="60">
        <v>15</v>
      </c>
      <c r="G103" s="61">
        <v>120</v>
      </c>
    </row>
    <row r="104" spans="1:7">
      <c r="A104" s="8"/>
      <c r="B104" s="28" t="s">
        <v>105</v>
      </c>
      <c r="C104" s="29" t="s">
        <v>106</v>
      </c>
      <c r="D104" s="30">
        <v>5.37</v>
      </c>
      <c r="E104" s="31">
        <f t="shared" si="2"/>
        <v>0</v>
      </c>
      <c r="F104" s="54">
        <v>15</v>
      </c>
      <c r="G104" s="32">
        <v>120</v>
      </c>
    </row>
    <row r="105" spans="1:7">
      <c r="A105" s="8"/>
      <c r="B105" s="8"/>
      <c r="G105" s="8"/>
    </row>
    <row r="106" spans="1:7">
      <c r="A106" s="8"/>
      <c r="B106" s="9" t="s">
        <v>107</v>
      </c>
      <c r="C106" s="10"/>
      <c r="D106" s="10"/>
      <c r="E106" s="10"/>
      <c r="F106" s="10"/>
      <c r="G106" s="11"/>
    </row>
    <row r="107" spans="1:7">
      <c r="A107" s="8"/>
      <c r="B107" s="12" t="s">
        <v>7</v>
      </c>
      <c r="C107" s="13" t="s">
        <v>8</v>
      </c>
      <c r="D107" s="43" t="s">
        <v>9</v>
      </c>
      <c r="E107" s="12" t="s">
        <v>10</v>
      </c>
      <c r="F107" s="44" t="s">
        <v>11</v>
      </c>
      <c r="G107" s="16" t="s">
        <v>12</v>
      </c>
    </row>
    <row r="108" spans="1:7">
      <c r="A108" s="45"/>
      <c r="B108" s="38"/>
      <c r="C108" s="8"/>
      <c r="D108" s="46" t="s">
        <v>13</v>
      </c>
      <c r="E108" s="47">
        <f>DIF</f>
        <v>0</v>
      </c>
      <c r="F108" s="26"/>
      <c r="G108" s="26"/>
    </row>
    <row r="109" spans="1:7">
      <c r="A109" s="8"/>
      <c r="B109" s="22" t="s">
        <v>25</v>
      </c>
      <c r="C109" s="23" t="s">
        <v>108</v>
      </c>
      <c r="D109" s="27">
        <v>4.67</v>
      </c>
      <c r="E109" s="25">
        <f>D109*$E$108</f>
        <v>0</v>
      </c>
      <c r="F109" s="8">
        <v>50</v>
      </c>
      <c r="G109" s="26">
        <v>500</v>
      </c>
    </row>
    <row r="110" spans="1:7">
      <c r="A110" s="8"/>
      <c r="B110" s="22" t="s">
        <v>27</v>
      </c>
      <c r="C110" s="23" t="s">
        <v>109</v>
      </c>
      <c r="D110" s="27">
        <v>6.95</v>
      </c>
      <c r="E110" s="25">
        <f>D110*$E$108</f>
        <v>0</v>
      </c>
      <c r="F110" s="8">
        <v>25</v>
      </c>
      <c r="G110" s="26">
        <v>250</v>
      </c>
    </row>
    <row r="111" spans="1:7">
      <c r="A111" s="8"/>
      <c r="B111" s="22" t="s">
        <v>31</v>
      </c>
      <c r="C111" s="23" t="s">
        <v>110</v>
      </c>
      <c r="D111" s="27">
        <v>6.55</v>
      </c>
      <c r="E111" s="25">
        <f>D111*$E$108</f>
        <v>0</v>
      </c>
      <c r="F111" s="8">
        <v>25</v>
      </c>
      <c r="G111" s="26">
        <v>250</v>
      </c>
    </row>
    <row r="112" spans="1:7">
      <c r="A112" s="8"/>
      <c r="B112" s="22" t="s">
        <v>102</v>
      </c>
      <c r="C112" s="23" t="s">
        <v>111</v>
      </c>
      <c r="D112" s="27">
        <v>6.56</v>
      </c>
      <c r="E112" s="25">
        <f>D112*$E$108</f>
        <v>0</v>
      </c>
      <c r="F112" s="8">
        <v>25</v>
      </c>
      <c r="G112" s="26">
        <v>250</v>
      </c>
    </row>
    <row r="113" spans="1:7">
      <c r="A113" s="8"/>
      <c r="B113" s="28" t="s">
        <v>41</v>
      </c>
      <c r="C113" s="29" t="s">
        <v>112</v>
      </c>
      <c r="D113" s="30">
        <v>6.88</v>
      </c>
      <c r="E113" s="31">
        <f>D113*$E$108</f>
        <v>0</v>
      </c>
      <c r="F113" s="48">
        <v>25</v>
      </c>
      <c r="G113" s="32">
        <v>150</v>
      </c>
    </row>
    <row r="114" spans="1:7">
      <c r="A114" s="8"/>
      <c r="B114" s="8"/>
    </row>
    <row r="115" spans="1:7">
      <c r="A115" s="8"/>
      <c r="B115" s="9" t="s">
        <v>113</v>
      </c>
      <c r="C115" s="10"/>
      <c r="D115" s="10"/>
      <c r="E115" s="10"/>
      <c r="F115" s="10"/>
      <c r="G115" s="11"/>
    </row>
    <row r="116" spans="1:7">
      <c r="A116" s="8"/>
      <c r="B116" s="12" t="s">
        <v>7</v>
      </c>
      <c r="C116" s="13" t="s">
        <v>8</v>
      </c>
      <c r="D116" s="43" t="s">
        <v>9</v>
      </c>
      <c r="E116" s="12" t="s">
        <v>10</v>
      </c>
      <c r="F116" s="44" t="s">
        <v>11</v>
      </c>
      <c r="G116" s="16" t="s">
        <v>12</v>
      </c>
    </row>
    <row r="117" spans="1:7">
      <c r="A117" s="45"/>
      <c r="B117" s="38"/>
      <c r="C117" s="8"/>
      <c r="D117" s="46" t="s">
        <v>13</v>
      </c>
      <c r="E117" s="47">
        <f>DIF</f>
        <v>0</v>
      </c>
      <c r="F117" s="26"/>
      <c r="G117" s="26"/>
    </row>
    <row r="118" spans="1:7">
      <c r="A118" s="8"/>
      <c r="B118" s="22" t="s">
        <v>34</v>
      </c>
      <c r="C118" s="23" t="s">
        <v>114</v>
      </c>
      <c r="D118" s="27">
        <v>1.4</v>
      </c>
      <c r="E118" s="25">
        <f t="shared" ref="E118:E123" si="3">D118*$E$117</f>
        <v>0</v>
      </c>
      <c r="F118" s="8">
        <v>50</v>
      </c>
      <c r="G118" s="26">
        <v>1000</v>
      </c>
    </row>
    <row r="119" spans="1:7">
      <c r="A119" s="8"/>
      <c r="B119" s="22" t="s">
        <v>25</v>
      </c>
      <c r="C119" s="23" t="s">
        <v>115</v>
      </c>
      <c r="D119" s="27">
        <v>1.01</v>
      </c>
      <c r="E119" s="25">
        <f t="shared" si="3"/>
        <v>0</v>
      </c>
      <c r="F119" s="8">
        <v>50</v>
      </c>
      <c r="G119" s="26">
        <v>1000</v>
      </c>
    </row>
    <row r="120" spans="1:7">
      <c r="A120" s="8"/>
      <c r="B120" s="22" t="s">
        <v>116</v>
      </c>
      <c r="C120" s="23" t="s">
        <v>117</v>
      </c>
      <c r="D120" s="27">
        <v>2.39</v>
      </c>
      <c r="E120" s="25">
        <f t="shared" si="3"/>
        <v>0</v>
      </c>
      <c r="F120" s="8">
        <v>50</v>
      </c>
      <c r="G120" s="26">
        <v>1000</v>
      </c>
    </row>
    <row r="121" spans="1:7">
      <c r="A121" s="8"/>
      <c r="B121" s="22" t="s">
        <v>27</v>
      </c>
      <c r="C121" s="23" t="s">
        <v>118</v>
      </c>
      <c r="D121" s="27">
        <v>2.39</v>
      </c>
      <c r="E121" s="25">
        <f t="shared" si="3"/>
        <v>0</v>
      </c>
      <c r="F121" s="8">
        <v>25</v>
      </c>
      <c r="G121" s="26">
        <v>500</v>
      </c>
    </row>
    <row r="122" spans="1:7">
      <c r="A122" s="8"/>
      <c r="B122" s="22" t="s">
        <v>31</v>
      </c>
      <c r="C122" s="23" t="s">
        <v>119</v>
      </c>
      <c r="D122" s="27">
        <v>1.76</v>
      </c>
      <c r="E122" s="25">
        <f t="shared" si="3"/>
        <v>0</v>
      </c>
      <c r="F122" s="8">
        <v>25</v>
      </c>
      <c r="G122" s="26">
        <v>500</v>
      </c>
    </row>
    <row r="123" spans="1:7">
      <c r="A123" s="8"/>
      <c r="B123" s="28" t="s">
        <v>41</v>
      </c>
      <c r="C123" s="29" t="s">
        <v>120</v>
      </c>
      <c r="D123" s="30">
        <v>3.65</v>
      </c>
      <c r="E123" s="31">
        <f t="shared" si="3"/>
        <v>0</v>
      </c>
      <c r="F123" s="48">
        <v>15</v>
      </c>
      <c r="G123" s="32">
        <v>120</v>
      </c>
    </row>
    <row r="124" spans="1:7">
      <c r="A124" s="8"/>
      <c r="B124" s="8"/>
    </row>
    <row r="125" spans="1:7">
      <c r="A125" s="8"/>
      <c r="B125" s="9" t="s">
        <v>121</v>
      </c>
      <c r="C125" s="10"/>
      <c r="D125" s="10"/>
      <c r="E125" s="10"/>
      <c r="F125" s="10"/>
      <c r="G125" s="11"/>
    </row>
    <row r="126" spans="1:7">
      <c r="A126" s="8"/>
      <c r="B126" s="12" t="s">
        <v>7</v>
      </c>
      <c r="C126" s="13" t="s">
        <v>8</v>
      </c>
      <c r="D126" s="43" t="s">
        <v>9</v>
      </c>
      <c r="E126" s="12" t="s">
        <v>10</v>
      </c>
      <c r="F126" s="44" t="s">
        <v>11</v>
      </c>
      <c r="G126" s="16" t="s">
        <v>12</v>
      </c>
    </row>
    <row r="127" spans="1:7">
      <c r="A127" s="45"/>
      <c r="B127" s="38"/>
      <c r="C127" s="8"/>
      <c r="D127" s="46" t="s">
        <v>13</v>
      </c>
      <c r="E127" s="47">
        <f>DIF</f>
        <v>0</v>
      </c>
      <c r="F127" s="26"/>
      <c r="G127" s="26"/>
    </row>
    <row r="128" spans="1:7">
      <c r="A128" s="8"/>
      <c r="B128" s="22" t="s">
        <v>34</v>
      </c>
      <c r="C128" s="23" t="s">
        <v>122</v>
      </c>
      <c r="D128" s="27">
        <v>1.46</v>
      </c>
      <c r="E128" s="25">
        <f t="shared" ref="E128:E134" si="4">D128*$E$127</f>
        <v>0</v>
      </c>
      <c r="F128" s="8">
        <v>50</v>
      </c>
      <c r="G128" s="26">
        <v>1000</v>
      </c>
    </row>
    <row r="129" spans="1:7">
      <c r="A129" s="8"/>
      <c r="B129" s="22" t="s">
        <v>25</v>
      </c>
      <c r="C129" s="23" t="s">
        <v>123</v>
      </c>
      <c r="D129" s="27">
        <v>1.1499999999999999</v>
      </c>
      <c r="E129" s="25">
        <f t="shared" si="4"/>
        <v>0</v>
      </c>
      <c r="F129" s="8">
        <v>50</v>
      </c>
      <c r="G129" s="26">
        <v>1000</v>
      </c>
    </row>
    <row r="130" spans="1:7">
      <c r="A130" s="8"/>
      <c r="B130" s="22" t="s">
        <v>116</v>
      </c>
      <c r="C130" s="23" t="s">
        <v>124</v>
      </c>
      <c r="D130" s="27">
        <v>2.2799999999999998</v>
      </c>
      <c r="E130" s="25">
        <f t="shared" si="4"/>
        <v>0</v>
      </c>
      <c r="F130" s="8">
        <v>50</v>
      </c>
      <c r="G130" s="26">
        <v>1000</v>
      </c>
    </row>
    <row r="131" spans="1:7">
      <c r="A131" s="8"/>
      <c r="B131" s="22" t="s">
        <v>27</v>
      </c>
      <c r="C131" s="23" t="s">
        <v>125</v>
      </c>
      <c r="D131" s="27">
        <v>2.2799999999999998</v>
      </c>
      <c r="E131" s="25">
        <f t="shared" si="4"/>
        <v>0</v>
      </c>
      <c r="F131" s="8">
        <v>50</v>
      </c>
      <c r="G131" s="26">
        <v>1000</v>
      </c>
    </row>
    <row r="132" spans="1:7">
      <c r="A132" s="8"/>
      <c r="B132" s="22" t="s">
        <v>38</v>
      </c>
      <c r="C132" s="23" t="s">
        <v>126</v>
      </c>
      <c r="D132" s="27">
        <v>2.17</v>
      </c>
      <c r="E132" s="25">
        <f t="shared" si="4"/>
        <v>0</v>
      </c>
      <c r="F132" s="8">
        <v>25</v>
      </c>
      <c r="G132" s="26">
        <v>500</v>
      </c>
    </row>
    <row r="133" spans="1:7">
      <c r="A133" s="8"/>
      <c r="B133" s="22" t="s">
        <v>31</v>
      </c>
      <c r="C133" s="23" t="s">
        <v>127</v>
      </c>
      <c r="D133" s="27">
        <v>2.17</v>
      </c>
      <c r="E133" s="25">
        <f t="shared" si="4"/>
        <v>0</v>
      </c>
      <c r="F133" s="8">
        <v>25</v>
      </c>
      <c r="G133" s="26">
        <v>500</v>
      </c>
    </row>
    <row r="134" spans="1:7">
      <c r="A134" s="8"/>
      <c r="B134" s="28" t="s">
        <v>41</v>
      </c>
      <c r="C134" s="29" t="s">
        <v>128</v>
      </c>
      <c r="D134" s="30">
        <v>4.17</v>
      </c>
      <c r="E134" s="31">
        <f t="shared" si="4"/>
        <v>0</v>
      </c>
      <c r="F134" s="48">
        <v>15</v>
      </c>
      <c r="G134" s="32">
        <v>120</v>
      </c>
    </row>
    <row r="135" spans="1:7">
      <c r="A135" s="8"/>
      <c r="B135" s="8"/>
    </row>
    <row r="136" spans="1:7">
      <c r="A136" s="8"/>
      <c r="B136" s="9" t="s">
        <v>129</v>
      </c>
      <c r="C136" s="10"/>
      <c r="D136" s="10"/>
      <c r="E136" s="10"/>
      <c r="F136" s="10"/>
      <c r="G136" s="11"/>
    </row>
    <row r="137" spans="1:7">
      <c r="A137" s="8"/>
      <c r="B137" s="12" t="s">
        <v>7</v>
      </c>
      <c r="C137" s="13" t="s">
        <v>8</v>
      </c>
      <c r="D137" s="43" t="s">
        <v>9</v>
      </c>
      <c r="E137" s="12" t="s">
        <v>10</v>
      </c>
      <c r="F137" s="44" t="s">
        <v>11</v>
      </c>
      <c r="G137" s="16" t="s">
        <v>12</v>
      </c>
    </row>
    <row r="138" spans="1:7">
      <c r="A138" s="45"/>
      <c r="B138" s="38"/>
      <c r="C138" s="8"/>
      <c r="D138" s="46" t="s">
        <v>13</v>
      </c>
      <c r="E138" s="47">
        <f>DIF</f>
        <v>0</v>
      </c>
      <c r="F138" s="26"/>
      <c r="G138" s="26"/>
    </row>
    <row r="139" spans="1:7">
      <c r="A139" s="8"/>
      <c r="B139" s="22" t="s">
        <v>14</v>
      </c>
      <c r="C139" s="23" t="s">
        <v>130</v>
      </c>
      <c r="D139" s="27">
        <v>0.96</v>
      </c>
      <c r="E139" s="25">
        <f>D139*$E$138</f>
        <v>0</v>
      </c>
      <c r="F139" s="8">
        <v>25</v>
      </c>
      <c r="G139" s="26">
        <v>2000</v>
      </c>
    </row>
    <row r="140" spans="1:7">
      <c r="A140" s="8"/>
      <c r="B140" s="22" t="s">
        <v>16</v>
      </c>
      <c r="C140" s="23" t="s">
        <v>131</v>
      </c>
      <c r="D140" s="27">
        <v>0.96</v>
      </c>
      <c r="E140" s="25">
        <f>D140*$E$138</f>
        <v>0</v>
      </c>
      <c r="F140" s="8">
        <v>50</v>
      </c>
      <c r="G140" s="26">
        <v>1500</v>
      </c>
    </row>
    <row r="141" spans="1:7">
      <c r="A141" s="8"/>
      <c r="B141" s="22" t="s">
        <v>20</v>
      </c>
      <c r="C141" s="23" t="s">
        <v>132</v>
      </c>
      <c r="D141" s="27">
        <v>1.56</v>
      </c>
      <c r="E141" s="25">
        <f>D141*$E$138</f>
        <v>0</v>
      </c>
      <c r="F141" s="8">
        <v>25</v>
      </c>
      <c r="G141" s="26">
        <v>1000</v>
      </c>
    </row>
    <row r="142" spans="1:7">
      <c r="A142" s="8"/>
      <c r="B142" s="28" t="s">
        <v>22</v>
      </c>
      <c r="C142" s="29" t="s">
        <v>133</v>
      </c>
      <c r="D142" s="30">
        <v>1.7</v>
      </c>
      <c r="E142" s="31">
        <f>D142*$E$138</f>
        <v>0</v>
      </c>
      <c r="F142" s="48">
        <v>15</v>
      </c>
      <c r="G142" s="32">
        <v>120</v>
      </c>
    </row>
    <row r="143" spans="1:7">
      <c r="A143" s="8"/>
      <c r="B143" s="8"/>
    </row>
    <row r="144" spans="1:7">
      <c r="A144" s="8"/>
      <c r="B144" s="9" t="s">
        <v>134</v>
      </c>
      <c r="C144" s="10"/>
      <c r="D144" s="10"/>
      <c r="E144" s="10"/>
      <c r="F144" s="10"/>
      <c r="G144" s="11"/>
    </row>
    <row r="145" spans="1:7">
      <c r="A145" s="8"/>
      <c r="B145" s="12" t="s">
        <v>7</v>
      </c>
      <c r="C145" s="13" t="s">
        <v>8</v>
      </c>
      <c r="D145" s="43" t="s">
        <v>9</v>
      </c>
      <c r="E145" s="12" t="s">
        <v>10</v>
      </c>
      <c r="F145" s="44" t="s">
        <v>11</v>
      </c>
      <c r="G145" s="16" t="s">
        <v>12</v>
      </c>
    </row>
    <row r="146" spans="1:7">
      <c r="A146" s="45"/>
      <c r="B146" s="38"/>
      <c r="C146" s="8"/>
      <c r="D146" s="46" t="s">
        <v>13</v>
      </c>
      <c r="E146" s="47">
        <f>DIF</f>
        <v>0</v>
      </c>
      <c r="F146" s="26"/>
      <c r="G146" s="26"/>
    </row>
    <row r="147" spans="1:7">
      <c r="A147" s="8"/>
      <c r="B147" s="22" t="s">
        <v>14</v>
      </c>
      <c r="C147" s="23" t="s">
        <v>135</v>
      </c>
      <c r="D147" s="27">
        <v>0.54</v>
      </c>
      <c r="E147" s="25">
        <f>D147*$E$146</f>
        <v>0</v>
      </c>
      <c r="F147" s="8">
        <v>100</v>
      </c>
      <c r="G147" s="26">
        <v>2000</v>
      </c>
    </row>
    <row r="148" spans="1:7">
      <c r="A148" s="8"/>
      <c r="B148" s="22" t="s">
        <v>16</v>
      </c>
      <c r="C148" s="23" t="s">
        <v>136</v>
      </c>
      <c r="D148" s="27">
        <v>0.6</v>
      </c>
      <c r="E148" s="25">
        <f>D148*$E$146</f>
        <v>0</v>
      </c>
      <c r="F148" s="8">
        <v>100</v>
      </c>
      <c r="G148" s="26">
        <v>2000</v>
      </c>
    </row>
    <row r="149" spans="1:7">
      <c r="A149" s="8"/>
      <c r="B149" s="22" t="s">
        <v>18</v>
      </c>
      <c r="C149" s="23" t="s">
        <v>137</v>
      </c>
      <c r="D149" s="27">
        <v>0.91</v>
      </c>
      <c r="E149" s="25">
        <f>D149*$E$146</f>
        <v>0</v>
      </c>
      <c r="F149" s="8">
        <v>50</v>
      </c>
      <c r="G149" s="26">
        <v>1000</v>
      </c>
    </row>
    <row r="150" spans="1:7">
      <c r="A150" s="8"/>
      <c r="B150" s="22" t="s">
        <v>20</v>
      </c>
      <c r="C150" s="23" t="s">
        <v>138</v>
      </c>
      <c r="D150" s="27">
        <v>0.91</v>
      </c>
      <c r="E150" s="25">
        <f>D150*$E$146</f>
        <v>0</v>
      </c>
      <c r="F150" s="8">
        <v>50</v>
      </c>
      <c r="G150" s="26">
        <v>1000</v>
      </c>
    </row>
    <row r="151" spans="1:7">
      <c r="A151" s="8"/>
      <c r="B151" s="28" t="s">
        <v>22</v>
      </c>
      <c r="C151" s="29" t="s">
        <v>139</v>
      </c>
      <c r="D151" s="30">
        <v>1.1100000000000001</v>
      </c>
      <c r="E151" s="31">
        <f>D151*$E$146</f>
        <v>0</v>
      </c>
      <c r="F151" s="48">
        <v>50</v>
      </c>
      <c r="G151" s="32">
        <v>500</v>
      </c>
    </row>
    <row r="152" spans="1:7">
      <c r="A152" s="8"/>
      <c r="B152" s="8"/>
    </row>
    <row r="153" spans="1:7">
      <c r="A153" s="8"/>
      <c r="B153" s="8" t="s">
        <v>140</v>
      </c>
    </row>
    <row r="154" spans="1:7">
      <c r="A154" s="8"/>
      <c r="B154" s="8"/>
    </row>
    <row r="155" spans="1:7">
      <c r="A155" s="8"/>
      <c r="B155" s="8"/>
    </row>
    <row r="156" spans="1:7">
      <c r="A156" s="8"/>
      <c r="B156" s="8"/>
    </row>
    <row r="157" spans="1:7">
      <c r="A157" s="8"/>
      <c r="B157" s="8"/>
    </row>
    <row r="158" spans="1:7">
      <c r="A158" s="8"/>
      <c r="B158" s="8"/>
    </row>
    <row r="159" spans="1:7">
      <c r="A159" s="8"/>
      <c r="B159" s="8"/>
    </row>
    <row r="160" spans="1:7">
      <c r="A160" s="8"/>
      <c r="B160" s="8"/>
    </row>
    <row r="161" spans="1:2">
      <c r="A161" s="8"/>
      <c r="B161" s="8"/>
    </row>
    <row r="162" spans="1:2">
      <c r="A162" s="8"/>
      <c r="B162" s="8"/>
    </row>
    <row r="163" spans="1:2">
      <c r="A163" s="8"/>
      <c r="B163" s="8"/>
    </row>
    <row r="164" spans="1:2">
      <c r="A164" s="8"/>
      <c r="B164" s="8"/>
    </row>
    <row r="165" spans="1:2">
      <c r="A165" s="8"/>
      <c r="B165" s="8"/>
    </row>
    <row r="166" spans="1:2">
      <c r="A166" s="8"/>
      <c r="B166" s="8"/>
    </row>
    <row r="167" spans="1:2">
      <c r="A167" s="8"/>
      <c r="B167" s="8"/>
    </row>
    <row r="168" spans="1:2">
      <c r="A168" s="8"/>
      <c r="B168" s="8"/>
    </row>
    <row r="169" spans="1:2">
      <c r="A169" s="8"/>
      <c r="B169" s="8"/>
    </row>
    <row r="170" spans="1:2">
      <c r="A170" s="8"/>
      <c r="B170" s="8"/>
    </row>
    <row r="171" spans="1:2">
      <c r="A171" s="8"/>
      <c r="B171" s="8"/>
    </row>
    <row r="172" spans="1:2">
      <c r="A172" s="8"/>
      <c r="B172" s="8"/>
    </row>
    <row r="173" spans="1:2">
      <c r="A173" s="8"/>
      <c r="B173" s="8"/>
    </row>
    <row r="174" spans="1:2">
      <c r="A174" s="8"/>
      <c r="B174" s="8"/>
    </row>
    <row r="175" spans="1:2">
      <c r="A175" s="8"/>
      <c r="B175" s="8"/>
    </row>
    <row r="176" spans="1:2">
      <c r="A176" s="8"/>
      <c r="B176" s="8"/>
    </row>
    <row r="177" spans="1:2">
      <c r="A177" s="8"/>
      <c r="B177" s="8"/>
    </row>
    <row r="178" spans="1:2">
      <c r="A178" s="8"/>
      <c r="B178" s="8"/>
    </row>
    <row r="179" spans="1:2">
      <c r="A179" s="8"/>
      <c r="B179" s="8"/>
    </row>
    <row r="180" spans="1:2">
      <c r="A180" s="8"/>
      <c r="B180" s="8"/>
    </row>
    <row r="181" spans="1:2">
      <c r="A181" s="8"/>
      <c r="B181" s="8"/>
    </row>
    <row r="182" spans="1:2">
      <c r="A182" s="8"/>
      <c r="B182" s="8"/>
    </row>
    <row r="183" spans="1:2">
      <c r="A183" s="8"/>
      <c r="B183" s="8"/>
    </row>
    <row r="184" spans="1:2">
      <c r="A184" s="8"/>
      <c r="B184" s="8"/>
    </row>
    <row r="185" spans="1:2">
      <c r="A185" s="8"/>
      <c r="B185" s="8"/>
    </row>
    <row r="186" spans="1:2">
      <c r="A186" s="8"/>
      <c r="B186" s="8"/>
    </row>
    <row r="187" spans="1:2">
      <c r="A187" s="8"/>
      <c r="B187" s="8"/>
    </row>
    <row r="188" spans="1:2">
      <c r="A188" s="8"/>
      <c r="B188" s="8"/>
    </row>
    <row r="189" spans="1:2" hidden="1">
      <c r="A189" s="8"/>
      <c r="B189" s="8"/>
    </row>
    <row r="190" spans="1:2" hidden="1">
      <c r="A190" s="8"/>
      <c r="B190" s="8"/>
    </row>
    <row r="191" spans="1:2" hidden="1">
      <c r="A191" s="8"/>
      <c r="B191" s="8"/>
    </row>
    <row r="192" spans="1:2" hidden="1">
      <c r="A192" s="8"/>
      <c r="B192" s="8"/>
    </row>
    <row r="193" spans="1:2" hidden="1">
      <c r="A193" s="8"/>
      <c r="B193" s="8"/>
    </row>
    <row r="194" spans="1:2" hidden="1">
      <c r="A194" s="8"/>
      <c r="B194" s="8"/>
    </row>
    <row r="195" spans="1:2" hidden="1">
      <c r="A195" s="8"/>
      <c r="B195" s="8"/>
    </row>
    <row r="196" spans="1:2" hidden="1">
      <c r="A196" s="8"/>
      <c r="B196" s="8"/>
    </row>
    <row r="197" spans="1:2" hidden="1">
      <c r="A197" s="8"/>
      <c r="B197" s="8"/>
    </row>
    <row r="198" spans="1:2" hidden="1">
      <c r="A198" s="8"/>
      <c r="B198" s="8"/>
    </row>
    <row r="199" spans="1:2" hidden="1">
      <c r="A199" s="8"/>
      <c r="B199" s="8"/>
    </row>
    <row r="200" spans="1:2" hidden="1">
      <c r="A200" s="8"/>
      <c r="B200" s="8"/>
    </row>
    <row r="201" spans="1:2" hidden="1">
      <c r="A201" s="8"/>
      <c r="B201" s="8"/>
    </row>
    <row r="202" spans="1:2" hidden="1">
      <c r="A202" s="8"/>
    </row>
    <row r="203" spans="1:2" hidden="1">
      <c r="A203" s="8"/>
    </row>
    <row r="204" spans="1:2" hidden="1">
      <c r="A204" s="8"/>
    </row>
    <row r="205" spans="1:2" hidden="1">
      <c r="A205" s="8"/>
    </row>
    <row r="206" spans="1:2" hidden="1">
      <c r="A206" s="8"/>
    </row>
    <row r="207" spans="1:2" hidden="1">
      <c r="A207" s="8"/>
    </row>
    <row r="208" spans="1:2" hidden="1">
      <c r="A208" s="8"/>
    </row>
    <row r="209" spans="1:1" hidden="1">
      <c r="A209" s="8"/>
    </row>
    <row r="210" spans="1:1" hidden="1">
      <c r="A210" s="8"/>
    </row>
    <row r="211" spans="1:1" hidden="1">
      <c r="A211" s="8"/>
    </row>
    <row r="212" spans="1:1" hidden="1">
      <c r="A212" s="8"/>
    </row>
    <row r="213" spans="1:1" hidden="1">
      <c r="A213" s="8"/>
    </row>
    <row r="214" spans="1:1" hidden="1">
      <c r="A214" s="8"/>
    </row>
    <row r="215" spans="1:1" hidden="1">
      <c r="A215" s="8"/>
    </row>
    <row r="216" spans="1:1" hidden="1">
      <c r="A216" s="8"/>
    </row>
    <row r="217" spans="1:1" hidden="1">
      <c r="A217" s="8"/>
    </row>
    <row r="218" spans="1:1" hidden="1">
      <c r="A218" s="8"/>
    </row>
    <row r="219" spans="1:1" hidden="1">
      <c r="A219" s="8"/>
    </row>
    <row r="220" spans="1:1" hidden="1">
      <c r="A220" s="8"/>
    </row>
    <row r="221" spans="1:1" hidden="1">
      <c r="A221" s="8"/>
    </row>
    <row r="222" spans="1:1" hidden="1">
      <c r="A222" s="8"/>
    </row>
    <row r="223" spans="1:1" hidden="1">
      <c r="A223" s="8"/>
    </row>
    <row r="224" spans="1:1" hidden="1">
      <c r="A224" s="8"/>
    </row>
    <row r="225" spans="1:1" hidden="1">
      <c r="A225" s="8"/>
    </row>
    <row r="226" spans="1:1" hidden="1">
      <c r="A226" s="8"/>
    </row>
    <row r="227" spans="1:1" hidden="1">
      <c r="A227" s="8"/>
    </row>
    <row r="228" spans="1:1" hidden="1">
      <c r="A228" s="8"/>
    </row>
    <row r="229" spans="1:1" hidden="1">
      <c r="A229" s="8"/>
    </row>
    <row r="230" spans="1:1" hidden="1">
      <c r="A230" s="8"/>
    </row>
    <row r="231" spans="1:1" hidden="1">
      <c r="A231" s="8"/>
    </row>
    <row r="232" spans="1:1" hidden="1">
      <c r="A232" s="8"/>
    </row>
    <row r="233" spans="1:1" hidden="1">
      <c r="A233" s="8"/>
    </row>
    <row r="234" spans="1:1" hidden="1">
      <c r="A234" s="8"/>
    </row>
    <row r="235" spans="1:1" hidden="1">
      <c r="A235" s="8"/>
    </row>
    <row r="236" spans="1:1" hidden="1">
      <c r="A236" s="8"/>
    </row>
    <row r="237" spans="1:1" hidden="1">
      <c r="A237" s="8"/>
    </row>
    <row r="238" spans="1:1" hidden="1">
      <c r="A238" s="8"/>
    </row>
    <row r="239" spans="1:1" hidden="1">
      <c r="A239" s="8"/>
    </row>
    <row r="240" spans="1:1" hidden="1">
      <c r="A240" s="8"/>
    </row>
    <row r="241" spans="1:1" hidden="1">
      <c r="A241" s="8"/>
    </row>
    <row r="242" spans="1:1" hidden="1">
      <c r="A242" s="8"/>
    </row>
    <row r="243" spans="1:1" hidden="1">
      <c r="A243" s="8"/>
    </row>
    <row r="244" spans="1:1" hidden="1">
      <c r="A244" s="8"/>
    </row>
    <row r="245" spans="1:1" hidden="1">
      <c r="A245" s="8"/>
    </row>
    <row r="246" spans="1:1" hidden="1">
      <c r="A246" s="8"/>
    </row>
    <row r="247" spans="1:1" hidden="1">
      <c r="A247" s="8"/>
    </row>
    <row r="248" spans="1:1" hidden="1">
      <c r="A248" s="8"/>
    </row>
    <row r="249" spans="1:1" hidden="1">
      <c r="A249" s="8"/>
    </row>
    <row r="250" spans="1:1" hidden="1">
      <c r="A250" s="8"/>
    </row>
    <row r="251" spans="1:1" hidden="1">
      <c r="A251" s="8"/>
    </row>
    <row r="252" spans="1:1" hidden="1">
      <c r="A252" s="8"/>
    </row>
    <row r="253" spans="1:1" hidden="1">
      <c r="A253" s="8"/>
    </row>
    <row r="254" spans="1:1" hidden="1">
      <c r="A254" s="8"/>
    </row>
    <row r="255" spans="1:1" hidden="1">
      <c r="A255" s="8"/>
    </row>
    <row r="256" spans="1:1" hidden="1">
      <c r="A256" s="8"/>
    </row>
    <row r="257" spans="1:1" hidden="1">
      <c r="A257" s="8"/>
    </row>
    <row r="258" spans="1:1" hidden="1">
      <c r="A258" s="8"/>
    </row>
    <row r="259" spans="1:1" hidden="1">
      <c r="A259" s="8"/>
    </row>
    <row r="260" spans="1:1" hidden="1">
      <c r="A260" s="8"/>
    </row>
    <row r="261" spans="1:1" hidden="1">
      <c r="A261" s="8"/>
    </row>
    <row r="262" spans="1:1" hidden="1">
      <c r="A262" s="8"/>
    </row>
    <row r="263" spans="1:1" hidden="1">
      <c r="A263" s="8"/>
    </row>
    <row r="264" spans="1:1" hidden="1">
      <c r="A264" s="8"/>
    </row>
    <row r="265" spans="1:1" hidden="1">
      <c r="A265" s="8"/>
    </row>
    <row r="266" spans="1:1" hidden="1">
      <c r="A266" s="8"/>
    </row>
    <row r="267" spans="1:1" hidden="1">
      <c r="A267" s="8"/>
    </row>
    <row r="268" spans="1:1" hidden="1">
      <c r="A268" s="8"/>
    </row>
    <row r="269" spans="1:1" hidden="1">
      <c r="A269" s="8"/>
    </row>
    <row r="270" spans="1:1" hidden="1">
      <c r="A270" s="8"/>
    </row>
    <row r="271" spans="1:1" hidden="1">
      <c r="A271" s="8"/>
    </row>
    <row r="272" spans="1:1" hidden="1">
      <c r="A272" s="8"/>
    </row>
    <row r="273" spans="1:1" hidden="1">
      <c r="A273" s="8"/>
    </row>
    <row r="274" spans="1:1" hidden="1">
      <c r="A274" s="8"/>
    </row>
    <row r="275" spans="1:1" hidden="1">
      <c r="A275" s="8"/>
    </row>
    <row r="276" spans="1:1" hidden="1">
      <c r="A276" s="8"/>
    </row>
    <row r="277" spans="1:1" hidden="1">
      <c r="A277" s="8"/>
    </row>
    <row r="278" spans="1:1" hidden="1">
      <c r="A278" s="8"/>
    </row>
    <row r="279" spans="1:1" hidden="1">
      <c r="A279" s="8"/>
    </row>
    <row r="280" spans="1:1" hidden="1">
      <c r="A280" s="8"/>
    </row>
    <row r="281" spans="1:1" hidden="1">
      <c r="A281" s="8"/>
    </row>
    <row r="282" spans="1:1" hidden="1">
      <c r="A282" s="8"/>
    </row>
    <row r="283" spans="1:1" hidden="1">
      <c r="A283" s="8"/>
    </row>
    <row r="284" spans="1:1" hidden="1">
      <c r="A284" s="8"/>
    </row>
    <row r="285" spans="1:1" hidden="1">
      <c r="A285" s="8"/>
    </row>
    <row r="286" spans="1:1" hidden="1">
      <c r="A286" s="8"/>
    </row>
    <row r="287" spans="1:1" hidden="1">
      <c r="A287" s="8"/>
    </row>
    <row r="288" spans="1:1" hidden="1">
      <c r="A288" s="8"/>
    </row>
    <row r="289" spans="1:1" hidden="1">
      <c r="A289" s="8"/>
    </row>
    <row r="290" spans="1:1" hidden="1">
      <c r="A290" s="8"/>
    </row>
    <row r="291" spans="1:1" hidden="1">
      <c r="A291" s="8"/>
    </row>
    <row r="292" spans="1:1" hidden="1">
      <c r="A292" s="8"/>
    </row>
    <row r="293" spans="1:1" hidden="1">
      <c r="A293" s="8"/>
    </row>
    <row r="294" spans="1:1" hidden="1">
      <c r="A294" s="8"/>
    </row>
    <row r="295" spans="1:1" hidden="1">
      <c r="A295" s="8"/>
    </row>
    <row r="296" spans="1:1" hidden="1">
      <c r="A296" s="8"/>
    </row>
    <row r="297" spans="1:1" hidden="1">
      <c r="A297" s="8"/>
    </row>
    <row r="298" spans="1:1" hidden="1">
      <c r="A298" s="8"/>
    </row>
    <row r="299" spans="1:1" hidden="1">
      <c r="A299" s="8"/>
    </row>
    <row r="300" spans="1:1" hidden="1">
      <c r="A300" s="8"/>
    </row>
    <row r="301" spans="1:1" hidden="1">
      <c r="A301" s="8"/>
    </row>
    <row r="302" spans="1:1" hidden="1">
      <c r="A302" s="8"/>
    </row>
    <row r="303" spans="1:1" hidden="1">
      <c r="A303" s="8"/>
    </row>
    <row r="304" spans="1:1" hidden="1">
      <c r="A304" s="8"/>
    </row>
    <row r="305" spans="1:1" hidden="1">
      <c r="A305" s="8"/>
    </row>
    <row r="306" spans="1:1" hidden="1">
      <c r="A306" s="8"/>
    </row>
    <row r="307" spans="1:1" hidden="1">
      <c r="A307" s="8"/>
    </row>
    <row r="308" spans="1:1" hidden="1">
      <c r="A308" s="8"/>
    </row>
    <row r="309" spans="1:1" hidden="1">
      <c r="A309" s="8"/>
    </row>
    <row r="310" spans="1:1" hidden="1">
      <c r="A310" s="8"/>
    </row>
    <row r="311" spans="1:1" hidden="1">
      <c r="A311" s="8"/>
    </row>
    <row r="312" spans="1:1" hidden="1">
      <c r="A312" s="8"/>
    </row>
    <row r="313" spans="1:1" hidden="1">
      <c r="A313" s="8"/>
    </row>
    <row r="314" spans="1:1" hidden="1">
      <c r="A314" s="8"/>
    </row>
    <row r="315" spans="1:1" hidden="1">
      <c r="A315" s="8"/>
    </row>
    <row r="316" spans="1:1" hidden="1">
      <c r="A316" s="8"/>
    </row>
    <row r="317" spans="1:1" hidden="1">
      <c r="A317" s="8"/>
    </row>
    <row r="318" spans="1:1" hidden="1">
      <c r="A318" s="8"/>
    </row>
    <row r="319" spans="1:1" hidden="1">
      <c r="A319" s="8"/>
    </row>
    <row r="320" spans="1:1" hidden="1">
      <c r="A320" s="8"/>
    </row>
    <row r="321" spans="1:1" hidden="1">
      <c r="A321" s="8"/>
    </row>
    <row r="322" spans="1:1" hidden="1">
      <c r="A322" s="8"/>
    </row>
    <row r="323" spans="1:1" hidden="1">
      <c r="A323" s="8"/>
    </row>
    <row r="324" spans="1:1" hidden="1">
      <c r="A324" s="8"/>
    </row>
    <row r="325" spans="1:1" hidden="1">
      <c r="A325" s="8"/>
    </row>
    <row r="326" spans="1:1" hidden="1">
      <c r="A326" s="8"/>
    </row>
    <row r="327" spans="1:1" hidden="1">
      <c r="A327" s="8"/>
    </row>
    <row r="328" spans="1:1" hidden="1">
      <c r="A328" s="8"/>
    </row>
    <row r="329" spans="1:1" hidden="1">
      <c r="A329" s="8"/>
    </row>
    <row r="330" spans="1:1" hidden="1">
      <c r="A330" s="8"/>
    </row>
    <row r="331" spans="1:1" hidden="1">
      <c r="A331" s="8"/>
    </row>
    <row r="332" spans="1:1" hidden="1">
      <c r="A332" s="8"/>
    </row>
    <row r="333" spans="1:1" hidden="1">
      <c r="A333" s="8"/>
    </row>
    <row r="334" spans="1:1" hidden="1">
      <c r="A334" s="8"/>
    </row>
    <row r="335" spans="1:1" hidden="1">
      <c r="A335" s="8"/>
    </row>
    <row r="336" spans="1:1" hidden="1">
      <c r="A336" s="8"/>
    </row>
    <row r="337" spans="1:1" hidden="1">
      <c r="A337" s="8"/>
    </row>
    <row r="338" spans="1:1" hidden="1">
      <c r="A338" s="8"/>
    </row>
    <row r="339" spans="1:1" hidden="1">
      <c r="A339" s="8"/>
    </row>
    <row r="340" spans="1:1" hidden="1">
      <c r="A340" s="8"/>
    </row>
    <row r="341" spans="1:1" hidden="1">
      <c r="A341" s="8"/>
    </row>
    <row r="342" spans="1:1" hidden="1">
      <c r="A342" s="8"/>
    </row>
    <row r="343" spans="1:1" hidden="1">
      <c r="A343" s="8"/>
    </row>
    <row r="344" spans="1:1" hidden="1">
      <c r="A344" s="8"/>
    </row>
    <row r="345" spans="1:1" hidden="1">
      <c r="A345" s="8"/>
    </row>
    <row r="346" spans="1:1" hidden="1">
      <c r="A346" s="8"/>
    </row>
    <row r="347" spans="1:1" hidden="1">
      <c r="A347" s="8"/>
    </row>
    <row r="348" spans="1:1" hidden="1">
      <c r="A348" s="8"/>
    </row>
    <row r="349" spans="1:1" hidden="1">
      <c r="A349" s="8"/>
    </row>
    <row r="350" spans="1:1" hidden="1">
      <c r="A350" s="8"/>
    </row>
    <row r="351" spans="1:1" hidden="1">
      <c r="A351" s="8"/>
    </row>
    <row r="352" spans="1:1" hidden="1">
      <c r="A352" s="8"/>
    </row>
    <row r="353" spans="1:1" hidden="1">
      <c r="A353" s="8"/>
    </row>
  </sheetData>
  <sheetProtection algorithmName="SHA-512" hashValue="iuMrZ3hhxJ/8X9Nt5MvitfThzFa5QAbcWR2GCwUbLICD575BCA3zAn1wiecoMwVmj3AHSJFAgNHsm3u6PO4+jw==" saltValue="yYCX31bGt4oASU2wd9I/Iw==" spinCount="100000" sheet="1" objects="1" scenarios="1" selectLockedCells="1"/>
  <mergeCells count="1">
    <mergeCell ref="E8:F8"/>
  </mergeCells>
  <hyperlinks>
    <hyperlink ref="B8" r:id="rId1"/>
    <hyperlink ref="B6" r:id="rId2"/>
  </hyperlinks>
  <pageMargins left="0.45" right="0.42" top="0.9" bottom="0.84" header="0.5" footer="0.5"/>
  <pageSetup fitToHeight="7" orientation="portrait" r:id="rId3"/>
  <headerFooter alignWithMargins="0">
    <oddHeader>&amp;C&amp;G</oddHeader>
    <oddFooter>&amp;CPage &amp;P of &amp;N</oddFooter>
  </headerFooter>
  <rowBreaks count="3" manualBreakCount="3">
    <brk id="51" max="16383" man="1"/>
    <brk id="92" max="16383" man="1"/>
    <brk id="134" max="16383" man="1"/>
  </rowBreaks>
  <drawing r:id="rId4"/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Pex Barb Fittings</vt:lpstr>
      <vt:lpstr>'Pex Barb Fittings'!DIF</vt:lpstr>
    </vt:vector>
  </TitlesOfParts>
  <Company>Leo International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</cp:lastModifiedBy>
  <cp:lastPrinted>2013-08-02T17:22:53Z</cp:lastPrinted>
  <dcterms:created xsi:type="dcterms:W3CDTF">2013-08-02T15:58:39Z</dcterms:created>
  <dcterms:modified xsi:type="dcterms:W3CDTF">2013-08-02T17:23:00Z</dcterms:modified>
</cp:coreProperties>
</file>