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080" windowWidth="8475" windowHeight="8955"/>
  </bookViews>
  <sheets>
    <sheet name="Sprinkolets" sheetId="1" r:id="rId1"/>
  </sheets>
  <externalReferences>
    <externalReference r:id="rId2"/>
    <externalReference r:id="rId3"/>
  </externalReferences>
  <definedNames>
    <definedName name="BFBCM" localSheetId="0">#REF!</definedName>
    <definedName name="BFBCM">#REF!</definedName>
    <definedName name="BMX" localSheetId="0">#REF!</definedName>
    <definedName name="BMX">#REF!</definedName>
    <definedName name="CIF" localSheetId="0">#REF!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'[2]DI Thrd''d Ftgs'!$I$6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Sprinkolets!$G$6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F39" i="1"/>
  <c r="F9"/>
  <c r="F47" s="1"/>
  <c r="F10" l="1"/>
  <c r="F12"/>
  <c r="F14"/>
  <c r="F16"/>
  <c r="F18"/>
  <c r="F20"/>
  <c r="F22"/>
  <c r="F24"/>
  <c r="F26"/>
  <c r="F28"/>
  <c r="F30"/>
  <c r="F32"/>
  <c r="F34"/>
  <c r="F36"/>
  <c r="F40"/>
  <c r="F42"/>
  <c r="F44"/>
  <c r="F46"/>
  <c r="F48"/>
  <c r="F11"/>
  <c r="F13"/>
  <c r="F15"/>
  <c r="F17"/>
  <c r="F19"/>
  <c r="F21"/>
  <c r="F23"/>
  <c r="F25"/>
  <c r="F27"/>
  <c r="F29"/>
  <c r="F31"/>
  <c r="F33"/>
  <c r="F35"/>
  <c r="F41"/>
  <c r="F43"/>
  <c r="F45"/>
</calcChain>
</file>

<file path=xl/sharedStrings.xml><?xml version="1.0" encoding="utf-8"?>
<sst xmlns="http://schemas.openxmlformats.org/spreadsheetml/2006/main" count="175" uniqueCount="109">
  <si>
    <t>Sprinkolet Threaded Welded Outlet</t>
  </si>
  <si>
    <t>Sprinkolet Pricelist May 1, 2012</t>
  </si>
  <si>
    <t>www.leointernational.com</t>
  </si>
  <si>
    <t>(718) 290 8005</t>
  </si>
  <si>
    <t>info@leointernational.com</t>
  </si>
  <si>
    <t>Your Multiplier:</t>
  </si>
  <si>
    <t>.</t>
  </si>
  <si>
    <t>OUTLET</t>
  </si>
  <si>
    <t>RUN SIZE</t>
  </si>
  <si>
    <t>ITEM CODE</t>
  </si>
  <si>
    <t>DESCRIPTION</t>
  </si>
  <si>
    <t>LIST PRICE</t>
  </si>
  <si>
    <t>NET PRICE</t>
  </si>
  <si>
    <t>WGT</t>
  </si>
  <si>
    <t>QTY</t>
  </si>
  <si>
    <t>SIZE</t>
  </si>
  <si>
    <t>Mult. =</t>
  </si>
  <si>
    <t>BOX</t>
  </si>
  <si>
    <t>CRATE</t>
  </si>
  <si>
    <t>1/2"</t>
  </si>
  <si>
    <t>1" to 1-1/2"</t>
  </si>
  <si>
    <t>PO121112</t>
  </si>
  <si>
    <t>1/2" OUTLET ON 1" THROUGH 1-1/2" RUN</t>
  </si>
  <si>
    <t>2" to 2-1/2"</t>
  </si>
  <si>
    <t>PO122212</t>
  </si>
  <si>
    <t>1/2" OUTLET ON 2" THROUGH 2-1/2" RUN</t>
  </si>
  <si>
    <t>3" to 8"</t>
  </si>
  <si>
    <t>PO1238</t>
  </si>
  <si>
    <t>1/2" OUTLET ON 3" THROUGH 8" RUN</t>
  </si>
  <si>
    <t>3/4"</t>
  </si>
  <si>
    <t>PO341112</t>
  </si>
  <si>
    <t>3/4"OUTLET ON 1" THROUGH 1-1/2" RUN</t>
  </si>
  <si>
    <t>PO342212</t>
  </si>
  <si>
    <t>3/4"OUTLET ON 2" THROUGH 2-1/2" RUN</t>
  </si>
  <si>
    <t>2-1/2"</t>
  </si>
  <si>
    <t>PO34212</t>
  </si>
  <si>
    <t>3/4"OUTLET ON 2-1/2" RUN</t>
  </si>
  <si>
    <t>PO3438</t>
  </si>
  <si>
    <t>3/4"OUTLET ON 3" THROUGH 8" RUN</t>
  </si>
  <si>
    <t>1"</t>
  </si>
  <si>
    <t>1-1/4"</t>
  </si>
  <si>
    <t>PO1114</t>
  </si>
  <si>
    <t>1" OUTLET ON 1 1/4" RUN</t>
  </si>
  <si>
    <t>1-1/2"</t>
  </si>
  <si>
    <t>PO1112</t>
  </si>
  <si>
    <t>1" OUTLET ON 1 1/2" RUN</t>
  </si>
  <si>
    <t>PO12212</t>
  </si>
  <si>
    <t>1" OUTLET ON 2" THROUGH 2-1/2" RUN</t>
  </si>
  <si>
    <t>PO1212</t>
  </si>
  <si>
    <t>1" OUTLET ON 2-1/2" RUN</t>
  </si>
  <si>
    <t>3" to 4"</t>
  </si>
  <si>
    <t>PO134</t>
  </si>
  <si>
    <t>1" OUTLET ON 3" THROUGH 4" RUN</t>
  </si>
  <si>
    <t>5" to 8"</t>
  </si>
  <si>
    <t>PO158</t>
  </si>
  <si>
    <t>1" OUTLET ON 5" THROUGH 8" RUN</t>
  </si>
  <si>
    <t>PO114112</t>
  </si>
  <si>
    <t>1 1/4"OUTLET ON 1-1/2" RUN</t>
  </si>
  <si>
    <t>2"</t>
  </si>
  <si>
    <t>PO1142</t>
  </si>
  <si>
    <t>1 1/4" OUTLET ON 2" RUN</t>
  </si>
  <si>
    <t>PO114212</t>
  </si>
  <si>
    <t>1 1/4" OUTLET ON 2 1/2" RUN</t>
  </si>
  <si>
    <t>PO11434</t>
  </si>
  <si>
    <t>1 1/4" OUTLET ON 3" THROUGH 4" RUN</t>
  </si>
  <si>
    <t>PO11458</t>
  </si>
  <si>
    <t>1 1/4" OUTLET ON 5" THROUGH 8" RUN</t>
  </si>
  <si>
    <t>PO1122</t>
  </si>
  <si>
    <t>1 1/2" OUTLET ON 2" RUN</t>
  </si>
  <si>
    <t>PO112212</t>
  </si>
  <si>
    <t>1 1/2" OUTLET ON 2-1/2" RUN</t>
  </si>
  <si>
    <t>3"</t>
  </si>
  <si>
    <t>PO1123</t>
  </si>
  <si>
    <t>1 1/2" OUTLET ON 3" RUN</t>
  </si>
  <si>
    <t>4" to 5"</t>
  </si>
  <si>
    <t>PO11245</t>
  </si>
  <si>
    <t>1 1/2" OUTLET ON 4" THROUGH 5" RUN</t>
  </si>
  <si>
    <t>6" to 8"</t>
  </si>
  <si>
    <t>PO11268</t>
  </si>
  <si>
    <t>1 1/2" OUTLET ON 6" THROUGH 8" RUN</t>
  </si>
  <si>
    <t>PO23</t>
  </si>
  <si>
    <t>2" OUTLET ON 3" RUN</t>
  </si>
  <si>
    <t>4"</t>
  </si>
  <si>
    <t>PO24</t>
  </si>
  <si>
    <t>2" OUTLET ON 4" RUN</t>
  </si>
  <si>
    <t>6"</t>
  </si>
  <si>
    <t>PO26</t>
  </si>
  <si>
    <t>2" OUTLET ON 6" RUN</t>
  </si>
  <si>
    <t>8"</t>
  </si>
  <si>
    <t>PO28</t>
  </si>
  <si>
    <t>2" OUTLET ON 8" RUN</t>
  </si>
  <si>
    <t>PO2123</t>
  </si>
  <si>
    <t>2-1/2" OUTLET ON 3" RUN</t>
  </si>
  <si>
    <t>PO2124</t>
  </si>
  <si>
    <t>2-1/2" OUTLET ON 4" RUN</t>
  </si>
  <si>
    <t>PO2126</t>
  </si>
  <si>
    <t>2-1/2" OUTLET ON 6" RUN</t>
  </si>
  <si>
    <t>PO2128</t>
  </si>
  <si>
    <t>2-1/2" OUTLET ON 8" RUN</t>
  </si>
  <si>
    <t>PO34</t>
  </si>
  <si>
    <t>3" OUTLET ON 4" RUN</t>
  </si>
  <si>
    <t>PO36</t>
  </si>
  <si>
    <t>3" OUTLET ON 6" RUN</t>
  </si>
  <si>
    <t>PO38</t>
  </si>
  <si>
    <t>3" OUTLET ON 8" RUN</t>
  </si>
  <si>
    <t>PO46</t>
  </si>
  <si>
    <t>4" OUTLET ON 6" RUN</t>
  </si>
  <si>
    <t>PO48</t>
  </si>
  <si>
    <t>4" OUTLET ON 8" RUN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</si>
</sst>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&quot;$&quot;#,##0.00"/>
    <numFmt numFmtId="167" formatCode="&quot;$&quot;#,##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Arial"/>
      <family val="2"/>
    </font>
    <font>
      <u/>
      <sz val="10"/>
      <color indexed="12"/>
      <name val="Verdana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5" fillId="0" borderId="0"/>
    <xf numFmtId="0" fontId="1" fillId="0" borderId="0"/>
    <xf numFmtId="0" fontId="26" fillId="0" borderId="0">
      <alignment vertical="center"/>
    </xf>
    <xf numFmtId="0" fontId="27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18" fillId="0" borderId="0" xfId="1"/>
    <xf numFmtId="0" fontId="19" fillId="0" borderId="0" xfId="1" applyFont="1"/>
    <xf numFmtId="0" fontId="18" fillId="0" borderId="0" xfId="1" applyFont="1" applyAlignment="1">
      <alignment horizontal="right"/>
    </xf>
    <xf numFmtId="0" fontId="20" fillId="0" borderId="0" xfId="2" applyAlignment="1" applyProtection="1"/>
    <xf numFmtId="0" fontId="18" fillId="0" borderId="0" xfId="1" applyFont="1"/>
    <xf numFmtId="0" fontId="18" fillId="0" borderId="0" xfId="1" applyFill="1" applyBorder="1"/>
    <xf numFmtId="0" fontId="21" fillId="0" borderId="0" xfId="1" applyFont="1" applyFill="1" applyBorder="1" applyAlignment="1">
      <alignment horizontal="right"/>
    </xf>
    <xf numFmtId="164" fontId="21" fillId="0" borderId="0" xfId="1" applyNumberFormat="1" applyFont="1" applyFill="1" applyBorder="1"/>
    <xf numFmtId="0" fontId="22" fillId="0" borderId="0" xfId="1" applyFont="1" applyBorder="1" applyAlignment="1">
      <alignment horizontal="right"/>
    </xf>
    <xf numFmtId="165" fontId="22" fillId="33" borderId="10" xfId="1" applyNumberFormat="1" applyFont="1" applyFill="1" applyBorder="1" applyAlignment="1" applyProtection="1">
      <alignment horizontal="left"/>
      <protection locked="0"/>
    </xf>
    <xf numFmtId="0" fontId="23" fillId="34" borderId="11" xfId="1" applyFont="1" applyFill="1" applyBorder="1" applyAlignment="1">
      <alignment wrapText="1"/>
    </xf>
    <xf numFmtId="0" fontId="23" fillId="34" borderId="12" xfId="1" applyFont="1" applyFill="1" applyBorder="1" applyAlignment="1">
      <alignment horizontal="center"/>
    </xf>
    <xf numFmtId="0" fontId="23" fillId="34" borderId="13" xfId="1" applyFont="1" applyFill="1" applyBorder="1"/>
    <xf numFmtId="0" fontId="23" fillId="34" borderId="11" xfId="1" applyFont="1" applyFill="1" applyBorder="1" applyAlignment="1">
      <alignment horizontal="center"/>
    </xf>
    <xf numFmtId="0" fontId="23" fillId="34" borderId="14" xfId="1" applyFont="1" applyFill="1" applyBorder="1"/>
    <xf numFmtId="0" fontId="23" fillId="34" borderId="10" xfId="1" applyFont="1" applyFill="1" applyBorder="1"/>
    <xf numFmtId="0" fontId="23" fillId="34" borderId="15" xfId="1" applyFont="1" applyFill="1" applyBorder="1" applyAlignment="1">
      <alignment horizontal="centerContinuous"/>
    </xf>
    <xf numFmtId="0" fontId="24" fillId="34" borderId="16" xfId="1" applyFont="1" applyFill="1" applyBorder="1" applyAlignment="1">
      <alignment horizontal="centerContinuous"/>
    </xf>
    <xf numFmtId="0" fontId="23" fillId="34" borderId="17" xfId="1" applyFont="1" applyFill="1" applyBorder="1"/>
    <xf numFmtId="0" fontId="24" fillId="34" borderId="18" xfId="1" applyFont="1" applyFill="1" applyBorder="1"/>
    <xf numFmtId="0" fontId="24" fillId="34" borderId="19" xfId="1" applyFont="1" applyFill="1" applyBorder="1"/>
    <xf numFmtId="0" fontId="24" fillId="34" borderId="17" xfId="1" applyFont="1" applyFill="1" applyBorder="1"/>
    <xf numFmtId="0" fontId="24" fillId="33" borderId="15" xfId="1" applyFont="1" applyFill="1" applyBorder="1" applyAlignment="1">
      <alignment horizontal="right"/>
    </xf>
    <xf numFmtId="165" fontId="24" fillId="33" borderId="16" xfId="1" applyNumberFormat="1" applyFont="1" applyFill="1" applyBorder="1" applyAlignment="1">
      <alignment horizontal="left"/>
    </xf>
    <xf numFmtId="0" fontId="23" fillId="34" borderId="20" xfId="1" applyFont="1" applyFill="1" applyBorder="1"/>
    <xf numFmtId="0" fontId="24" fillId="0" borderId="21" xfId="1" applyFont="1" applyBorder="1" applyAlignment="1">
      <alignment horizontal="center"/>
    </xf>
    <xf numFmtId="0" fontId="24" fillId="0" borderId="22" xfId="1" applyFont="1" applyBorder="1" applyAlignment="1">
      <alignment horizontal="center"/>
    </xf>
    <xf numFmtId="0" fontId="24" fillId="0" borderId="0" xfId="1" applyFont="1" applyBorder="1"/>
    <xf numFmtId="0" fontId="24" fillId="0" borderId="21" xfId="1" applyFont="1" applyBorder="1"/>
    <xf numFmtId="166" fontId="24" fillId="0" borderId="23" xfId="1" applyNumberFormat="1" applyFont="1" applyBorder="1" applyAlignment="1">
      <alignment horizontal="center"/>
    </xf>
    <xf numFmtId="167" fontId="24" fillId="35" borderId="21" xfId="1" applyNumberFormat="1" applyFont="1" applyFill="1" applyBorder="1" applyAlignment="1">
      <alignment horizontal="center"/>
    </xf>
    <xf numFmtId="2" fontId="24" fillId="0" borderId="0" xfId="1" applyNumberFormat="1" applyFont="1" applyBorder="1"/>
    <xf numFmtId="0" fontId="24" fillId="0" borderId="23" xfId="1" applyFont="1" applyBorder="1"/>
    <xf numFmtId="166" fontId="18" fillId="0" borderId="0" xfId="1" applyNumberFormat="1"/>
    <xf numFmtId="0" fontId="24" fillId="0" borderId="0" xfId="1" applyFont="1" applyFill="1" applyBorder="1"/>
    <xf numFmtId="0" fontId="24" fillId="0" borderId="21" xfId="1" applyFont="1" applyFill="1" applyBorder="1"/>
    <xf numFmtId="166" fontId="24" fillId="0" borderId="21" xfId="1" applyNumberFormat="1" applyFont="1" applyBorder="1" applyAlignment="1">
      <alignment horizontal="center"/>
    </xf>
    <xf numFmtId="2" fontId="24" fillId="0" borderId="21" xfId="1" applyNumberFormat="1" applyFont="1" applyBorder="1"/>
    <xf numFmtId="0" fontId="24" fillId="0" borderId="17" xfId="1" applyFont="1" applyBorder="1" applyAlignment="1">
      <alignment horizontal="center"/>
    </xf>
    <xf numFmtId="0" fontId="24" fillId="0" borderId="17" xfId="1" applyFont="1" applyFill="1" applyBorder="1"/>
    <xf numFmtId="0" fontId="24" fillId="0" borderId="17" xfId="1" applyFont="1" applyBorder="1"/>
    <xf numFmtId="166" fontId="24" fillId="0" borderId="17" xfId="1" applyNumberFormat="1" applyFont="1" applyBorder="1" applyAlignment="1">
      <alignment horizontal="center"/>
    </xf>
    <xf numFmtId="167" fontId="24" fillId="35" borderId="17" xfId="1" applyNumberFormat="1" applyFont="1" applyFill="1" applyBorder="1" applyAlignment="1">
      <alignment horizontal="center"/>
    </xf>
    <xf numFmtId="2" fontId="24" fillId="0" borderId="17" xfId="1" applyNumberFormat="1" applyFont="1" applyBorder="1"/>
    <xf numFmtId="0" fontId="24" fillId="0" borderId="0" xfId="1" applyFont="1" applyBorder="1" applyAlignment="1">
      <alignment horizontal="center"/>
    </xf>
    <xf numFmtId="166" fontId="24" fillId="0" borderId="0" xfId="1" applyNumberFormat="1" applyFont="1" applyBorder="1" applyAlignment="1">
      <alignment horizontal="center"/>
    </xf>
    <xf numFmtId="166" fontId="24" fillId="0" borderId="0" xfId="1" applyNumberFormat="1" applyFont="1" applyFill="1" applyBorder="1" applyAlignment="1">
      <alignment horizontal="center"/>
    </xf>
    <xf numFmtId="0" fontId="24" fillId="0" borderId="18" xfId="1" applyFont="1" applyBorder="1" applyAlignment="1">
      <alignment horizontal="center"/>
    </xf>
    <xf numFmtId="0" fontId="24" fillId="0" borderId="19" xfId="1" applyFont="1" applyFill="1" applyBorder="1"/>
    <xf numFmtId="166" fontId="24" fillId="0" borderId="20" xfId="1" applyNumberFormat="1" applyFont="1" applyBorder="1" applyAlignment="1">
      <alignment horizontal="center"/>
    </xf>
    <xf numFmtId="2" fontId="24" fillId="0" borderId="19" xfId="1" applyNumberFormat="1" applyFont="1" applyBorder="1"/>
    <xf numFmtId="0" fontId="24" fillId="0" borderId="20" xfId="1" applyFont="1" applyBorder="1"/>
  </cellXfs>
  <cellStyles count="4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urrency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1133475</xdr:colOff>
      <xdr:row>2</xdr:row>
      <xdr:rowOff>619125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3352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sprinkolet_fittings_priceli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 Thrd'd Ftgs"/>
      <sheetName val="CI Thrd'd Ftgs"/>
      <sheetName val="MI Thrd'd Ftgs "/>
    </sheetNames>
    <sheetDataSet>
      <sheetData sheetId="0">
        <row r="6">
          <cell r="I6">
            <v>0.12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7C80"/>
  </sheetPr>
  <dimension ref="A1:J85"/>
  <sheetViews>
    <sheetView tabSelected="1" view="pageLayout" zoomScale="55" zoomScaleNormal="100" zoomScaleSheetLayoutView="100" zoomScalePageLayoutView="55" workbookViewId="0">
      <selection activeCell="G6" sqref="G6"/>
    </sheetView>
  </sheetViews>
  <sheetFormatPr defaultColWidth="0" defaultRowHeight="12.75" customHeight="1" zeroHeight="1"/>
  <cols>
    <col min="1" max="1" width="10.85546875" style="1" customWidth="1"/>
    <col min="2" max="2" width="20.28515625" style="1" customWidth="1"/>
    <col min="3" max="3" width="17.28515625" style="1" customWidth="1"/>
    <col min="4" max="4" width="49.28515625" style="1" customWidth="1"/>
    <col min="5" max="5" width="16.5703125" style="1" bestFit="1" customWidth="1"/>
    <col min="6" max="6" width="16" style="1" bestFit="1" customWidth="1"/>
    <col min="7" max="7" width="8.28515625" style="1" bestFit="1" customWidth="1"/>
    <col min="8" max="8" width="7.28515625" style="1" bestFit="1" customWidth="1"/>
    <col min="9" max="9" width="10.7109375" style="1" bestFit="1" customWidth="1"/>
    <col min="10" max="10" width="0" style="1" hidden="1" customWidth="1"/>
    <col min="11" max="16384" width="9.140625" style="1" hidden="1"/>
  </cols>
  <sheetData>
    <row r="1" spans="1:10" ht="33.75" customHeight="1">
      <c r="D1" s="2" t="s">
        <v>0</v>
      </c>
    </row>
    <row r="2" spans="1:10">
      <c r="D2" s="1" t="s">
        <v>1</v>
      </c>
      <c r="I2" s="3"/>
    </row>
    <row r="3" spans="1:10" ht="49.5" customHeight="1"/>
    <row r="4" spans="1:10" ht="18.75" customHeight="1">
      <c r="A4" s="4" t="s">
        <v>2</v>
      </c>
      <c r="B4" s="5"/>
      <c r="C4" s="5"/>
    </row>
    <row r="5" spans="1:10">
      <c r="A5" s="5" t="s">
        <v>3</v>
      </c>
      <c r="B5" s="5"/>
      <c r="C5" s="5"/>
      <c r="F5" s="6"/>
      <c r="G5" s="6"/>
      <c r="H5" s="7"/>
      <c r="I5" s="8"/>
    </row>
    <row r="6" spans="1:10" ht="15.75" customHeight="1">
      <c r="A6" s="4" t="s">
        <v>4</v>
      </c>
      <c r="B6" s="5"/>
      <c r="C6" s="5"/>
      <c r="E6" s="9" t="s">
        <v>5</v>
      </c>
      <c r="F6" s="9"/>
      <c r="G6" s="10">
        <v>0</v>
      </c>
    </row>
    <row r="7" spans="1:10" ht="18" customHeight="1">
      <c r="G7" s="1" t="s">
        <v>6</v>
      </c>
    </row>
    <row r="8" spans="1:10" ht="18">
      <c r="A8" s="11" t="s">
        <v>7</v>
      </c>
      <c r="B8" s="12" t="s">
        <v>8</v>
      </c>
      <c r="C8" s="13" t="s">
        <v>9</v>
      </c>
      <c r="D8" s="14" t="s">
        <v>10</v>
      </c>
      <c r="E8" s="15" t="s">
        <v>11</v>
      </c>
      <c r="F8" s="16" t="s">
        <v>12</v>
      </c>
      <c r="G8" s="16" t="s">
        <v>13</v>
      </c>
      <c r="H8" s="17" t="s">
        <v>14</v>
      </c>
      <c r="I8" s="18"/>
    </row>
    <row r="9" spans="1:10" ht="18">
      <c r="A9" s="19" t="s">
        <v>15</v>
      </c>
      <c r="B9" s="20"/>
      <c r="C9" s="21"/>
      <c r="D9" s="22"/>
      <c r="E9" s="23" t="s">
        <v>16</v>
      </c>
      <c r="F9" s="24">
        <f>ULO</f>
        <v>0</v>
      </c>
      <c r="G9" s="21"/>
      <c r="H9" s="25" t="s">
        <v>17</v>
      </c>
      <c r="I9" s="16" t="s">
        <v>18</v>
      </c>
    </row>
    <row r="10" spans="1:10" ht="18">
      <c r="A10" s="26" t="s">
        <v>19</v>
      </c>
      <c r="B10" s="27" t="s">
        <v>20</v>
      </c>
      <c r="C10" s="28" t="s">
        <v>21</v>
      </c>
      <c r="D10" s="29" t="s">
        <v>22</v>
      </c>
      <c r="E10" s="30">
        <v>16.2</v>
      </c>
      <c r="F10" s="31">
        <f t="shared" ref="F10:F36" si="0">E10*$F$9</f>
        <v>0</v>
      </c>
      <c r="G10" s="32">
        <v>0.16089999999999999</v>
      </c>
      <c r="H10" s="33">
        <v>50</v>
      </c>
      <c r="I10" s="29">
        <v>400</v>
      </c>
      <c r="J10" s="34"/>
    </row>
    <row r="11" spans="1:10" ht="18">
      <c r="A11" s="26" t="s">
        <v>19</v>
      </c>
      <c r="B11" s="27" t="s">
        <v>23</v>
      </c>
      <c r="C11" s="28" t="s">
        <v>24</v>
      </c>
      <c r="D11" s="29" t="s">
        <v>25</v>
      </c>
      <c r="E11" s="30">
        <v>16.2</v>
      </c>
      <c r="F11" s="31">
        <f t="shared" si="0"/>
        <v>0</v>
      </c>
      <c r="G11" s="32">
        <v>0.15690000000000001</v>
      </c>
      <c r="H11" s="33">
        <v>50</v>
      </c>
      <c r="I11" s="29">
        <v>400</v>
      </c>
      <c r="J11" s="34"/>
    </row>
    <row r="12" spans="1:10" ht="18">
      <c r="A12" s="26" t="s">
        <v>19</v>
      </c>
      <c r="B12" s="27" t="s">
        <v>26</v>
      </c>
      <c r="C12" s="28" t="s">
        <v>27</v>
      </c>
      <c r="D12" s="29" t="s">
        <v>28</v>
      </c>
      <c r="E12" s="30">
        <v>16.2</v>
      </c>
      <c r="F12" s="31">
        <f t="shared" si="0"/>
        <v>0</v>
      </c>
      <c r="G12" s="32">
        <v>0.15540000000000001</v>
      </c>
      <c r="H12" s="33">
        <v>50</v>
      </c>
      <c r="I12" s="29">
        <v>400</v>
      </c>
      <c r="J12" s="34"/>
    </row>
    <row r="13" spans="1:10" ht="18">
      <c r="A13" s="26" t="s">
        <v>29</v>
      </c>
      <c r="B13" s="27" t="s">
        <v>20</v>
      </c>
      <c r="C13" s="28" t="s">
        <v>30</v>
      </c>
      <c r="D13" s="29" t="s">
        <v>31</v>
      </c>
      <c r="E13" s="30">
        <v>16.7</v>
      </c>
      <c r="F13" s="31">
        <f t="shared" si="0"/>
        <v>0</v>
      </c>
      <c r="G13" s="32">
        <v>0.2402</v>
      </c>
      <c r="H13" s="33">
        <v>50</v>
      </c>
      <c r="I13" s="29">
        <v>300</v>
      </c>
    </row>
    <row r="14" spans="1:10" ht="18">
      <c r="A14" s="26" t="s">
        <v>29</v>
      </c>
      <c r="B14" s="27" t="s">
        <v>23</v>
      </c>
      <c r="C14" s="28" t="s">
        <v>32</v>
      </c>
      <c r="D14" s="29" t="s">
        <v>33</v>
      </c>
      <c r="E14" s="30">
        <v>16.7</v>
      </c>
      <c r="F14" s="31">
        <f t="shared" si="0"/>
        <v>0</v>
      </c>
      <c r="G14" s="32">
        <v>0.2321</v>
      </c>
      <c r="H14" s="33">
        <v>50</v>
      </c>
      <c r="I14" s="29">
        <v>300</v>
      </c>
    </row>
    <row r="15" spans="1:10" ht="18">
      <c r="A15" s="26" t="s">
        <v>29</v>
      </c>
      <c r="B15" s="27" t="s">
        <v>34</v>
      </c>
      <c r="C15" s="28" t="s">
        <v>35</v>
      </c>
      <c r="D15" s="29" t="s">
        <v>36</v>
      </c>
      <c r="E15" s="30">
        <v>16.7</v>
      </c>
      <c r="F15" s="31">
        <f t="shared" si="0"/>
        <v>0</v>
      </c>
      <c r="G15" s="32">
        <v>0.23050000000000001</v>
      </c>
      <c r="H15" s="33">
        <v>50</v>
      </c>
      <c r="I15" s="29">
        <v>300</v>
      </c>
    </row>
    <row r="16" spans="1:10" ht="18">
      <c r="A16" s="26" t="s">
        <v>29</v>
      </c>
      <c r="B16" s="27" t="s">
        <v>26</v>
      </c>
      <c r="C16" s="28" t="s">
        <v>37</v>
      </c>
      <c r="D16" s="29" t="s">
        <v>38</v>
      </c>
      <c r="E16" s="30">
        <v>16.7</v>
      </c>
      <c r="F16" s="31">
        <f t="shared" si="0"/>
        <v>0</v>
      </c>
      <c r="G16" s="32">
        <v>0.22919999999999999</v>
      </c>
      <c r="H16" s="33">
        <v>50</v>
      </c>
      <c r="I16" s="29">
        <v>300</v>
      </c>
    </row>
    <row r="17" spans="1:9" ht="18">
      <c r="A17" s="26" t="s">
        <v>39</v>
      </c>
      <c r="B17" s="27" t="s">
        <v>40</v>
      </c>
      <c r="C17" s="35" t="s">
        <v>41</v>
      </c>
      <c r="D17" s="29" t="s">
        <v>42</v>
      </c>
      <c r="E17" s="30">
        <v>16.7</v>
      </c>
      <c r="F17" s="31">
        <f t="shared" si="0"/>
        <v>0</v>
      </c>
      <c r="G17" s="32">
        <v>0.26290000000000002</v>
      </c>
      <c r="H17" s="33">
        <v>50</v>
      </c>
      <c r="I17" s="29">
        <v>200</v>
      </c>
    </row>
    <row r="18" spans="1:9" ht="18">
      <c r="A18" s="26" t="s">
        <v>39</v>
      </c>
      <c r="B18" s="27" t="s">
        <v>43</v>
      </c>
      <c r="C18" s="35" t="s">
        <v>44</v>
      </c>
      <c r="D18" s="29" t="s">
        <v>45</v>
      </c>
      <c r="E18" s="30">
        <v>22.7</v>
      </c>
      <c r="F18" s="31">
        <f t="shared" si="0"/>
        <v>0</v>
      </c>
      <c r="G18" s="32">
        <v>0.26290000000000002</v>
      </c>
      <c r="H18" s="33">
        <v>50</v>
      </c>
      <c r="I18" s="29">
        <v>200</v>
      </c>
    </row>
    <row r="19" spans="1:9" ht="18">
      <c r="A19" s="26" t="s">
        <v>39</v>
      </c>
      <c r="B19" s="27" t="s">
        <v>23</v>
      </c>
      <c r="C19" s="28" t="s">
        <v>46</v>
      </c>
      <c r="D19" s="29" t="s">
        <v>47</v>
      </c>
      <c r="E19" s="30">
        <v>22.7</v>
      </c>
      <c r="F19" s="31">
        <f t="shared" si="0"/>
        <v>0</v>
      </c>
      <c r="G19" s="32">
        <v>0.25519999999999998</v>
      </c>
      <c r="H19" s="33">
        <v>50</v>
      </c>
      <c r="I19" s="29">
        <v>200</v>
      </c>
    </row>
    <row r="20" spans="1:9" ht="18">
      <c r="A20" s="26" t="s">
        <v>39</v>
      </c>
      <c r="B20" s="27" t="s">
        <v>34</v>
      </c>
      <c r="C20" s="28" t="s">
        <v>48</v>
      </c>
      <c r="D20" s="29" t="s">
        <v>49</v>
      </c>
      <c r="E20" s="30">
        <v>22.7</v>
      </c>
      <c r="F20" s="31">
        <f t="shared" si="0"/>
        <v>0</v>
      </c>
      <c r="G20" s="32">
        <v>0.25259999999999999</v>
      </c>
      <c r="H20" s="33">
        <v>50</v>
      </c>
      <c r="I20" s="29">
        <v>200</v>
      </c>
    </row>
    <row r="21" spans="1:9" ht="18">
      <c r="A21" s="26" t="s">
        <v>39</v>
      </c>
      <c r="B21" s="27" t="s">
        <v>50</v>
      </c>
      <c r="C21" s="28" t="s">
        <v>51</v>
      </c>
      <c r="D21" s="29" t="s">
        <v>52</v>
      </c>
      <c r="E21" s="30">
        <v>22.7</v>
      </c>
      <c r="F21" s="31">
        <f t="shared" si="0"/>
        <v>0</v>
      </c>
      <c r="G21" s="32">
        <v>0.25040000000000001</v>
      </c>
      <c r="H21" s="33">
        <v>50</v>
      </c>
      <c r="I21" s="29">
        <v>200</v>
      </c>
    </row>
    <row r="22" spans="1:9" ht="18">
      <c r="A22" s="26" t="s">
        <v>39</v>
      </c>
      <c r="B22" s="27" t="s">
        <v>53</v>
      </c>
      <c r="C22" s="28" t="s">
        <v>54</v>
      </c>
      <c r="D22" s="29" t="s">
        <v>55</v>
      </c>
      <c r="E22" s="30">
        <v>22.7</v>
      </c>
      <c r="F22" s="31">
        <f t="shared" si="0"/>
        <v>0</v>
      </c>
      <c r="G22" s="32">
        <v>0.2457</v>
      </c>
      <c r="H22" s="33">
        <v>50</v>
      </c>
      <c r="I22" s="29">
        <v>200</v>
      </c>
    </row>
    <row r="23" spans="1:9" ht="18">
      <c r="A23" s="26" t="s">
        <v>40</v>
      </c>
      <c r="B23" s="27" t="s">
        <v>43</v>
      </c>
      <c r="C23" s="35" t="s">
        <v>56</v>
      </c>
      <c r="D23" s="29" t="s">
        <v>57</v>
      </c>
      <c r="E23" s="30">
        <v>41.1</v>
      </c>
      <c r="F23" s="31">
        <f t="shared" si="0"/>
        <v>0</v>
      </c>
      <c r="G23" s="32">
        <v>0.35820000000000002</v>
      </c>
      <c r="H23" s="33">
        <v>70</v>
      </c>
      <c r="I23" s="29">
        <v>140</v>
      </c>
    </row>
    <row r="24" spans="1:9" ht="18">
      <c r="A24" s="26" t="s">
        <v>40</v>
      </c>
      <c r="B24" s="27" t="s">
        <v>58</v>
      </c>
      <c r="C24" s="35" t="s">
        <v>59</v>
      </c>
      <c r="D24" s="29" t="s">
        <v>60</v>
      </c>
      <c r="E24" s="30">
        <v>41.1</v>
      </c>
      <c r="F24" s="31">
        <f t="shared" si="0"/>
        <v>0</v>
      </c>
      <c r="G24" s="32">
        <v>0.34820000000000001</v>
      </c>
      <c r="H24" s="33">
        <v>70</v>
      </c>
      <c r="I24" s="29">
        <v>140</v>
      </c>
    </row>
    <row r="25" spans="1:9" ht="18">
      <c r="A25" s="26" t="s">
        <v>40</v>
      </c>
      <c r="B25" s="27" t="s">
        <v>34</v>
      </c>
      <c r="C25" s="35" t="s">
        <v>61</v>
      </c>
      <c r="D25" s="29" t="s">
        <v>62</v>
      </c>
      <c r="E25" s="30">
        <v>41.1</v>
      </c>
      <c r="F25" s="31">
        <f t="shared" si="0"/>
        <v>0</v>
      </c>
      <c r="G25" s="32">
        <v>0.34250000000000003</v>
      </c>
      <c r="H25" s="33">
        <v>70</v>
      </c>
      <c r="I25" s="29">
        <v>140</v>
      </c>
    </row>
    <row r="26" spans="1:9" ht="18">
      <c r="A26" s="26" t="s">
        <v>40</v>
      </c>
      <c r="B26" s="27" t="s">
        <v>50</v>
      </c>
      <c r="C26" s="35" t="s">
        <v>63</v>
      </c>
      <c r="D26" s="29" t="s">
        <v>64</v>
      </c>
      <c r="E26" s="30">
        <v>41.1</v>
      </c>
      <c r="F26" s="31">
        <f t="shared" si="0"/>
        <v>0</v>
      </c>
      <c r="G26" s="32">
        <v>0.33810000000000001</v>
      </c>
      <c r="H26" s="33">
        <v>70</v>
      </c>
      <c r="I26" s="29">
        <v>140</v>
      </c>
    </row>
    <row r="27" spans="1:9" ht="18">
      <c r="A27" s="26" t="s">
        <v>40</v>
      </c>
      <c r="B27" s="27" t="s">
        <v>53</v>
      </c>
      <c r="C27" s="35" t="s">
        <v>65</v>
      </c>
      <c r="D27" s="29" t="s">
        <v>66</v>
      </c>
      <c r="E27" s="30">
        <v>41.1</v>
      </c>
      <c r="F27" s="31">
        <f t="shared" si="0"/>
        <v>0</v>
      </c>
      <c r="G27" s="32">
        <v>0.3291</v>
      </c>
      <c r="H27" s="33">
        <v>70</v>
      </c>
      <c r="I27" s="29">
        <v>140</v>
      </c>
    </row>
    <row r="28" spans="1:9" ht="18">
      <c r="A28" s="26" t="s">
        <v>43</v>
      </c>
      <c r="B28" s="27" t="s">
        <v>58</v>
      </c>
      <c r="C28" s="35" t="s">
        <v>67</v>
      </c>
      <c r="D28" s="29" t="s">
        <v>68</v>
      </c>
      <c r="E28" s="30">
        <v>49.9</v>
      </c>
      <c r="F28" s="31">
        <f t="shared" si="0"/>
        <v>0</v>
      </c>
      <c r="G28" s="32">
        <v>0.57569999999999999</v>
      </c>
      <c r="H28" s="33">
        <v>50</v>
      </c>
      <c r="I28" s="29">
        <v>100</v>
      </c>
    </row>
    <row r="29" spans="1:9" ht="18">
      <c r="A29" s="26" t="s">
        <v>43</v>
      </c>
      <c r="B29" s="27" t="s">
        <v>34</v>
      </c>
      <c r="C29" s="35" t="s">
        <v>69</v>
      </c>
      <c r="D29" s="29" t="s">
        <v>70</v>
      </c>
      <c r="E29" s="30">
        <v>49.9</v>
      </c>
      <c r="F29" s="31">
        <f t="shared" si="0"/>
        <v>0</v>
      </c>
      <c r="G29" s="32">
        <v>0.56659999999999999</v>
      </c>
      <c r="H29" s="33">
        <v>50</v>
      </c>
      <c r="I29" s="29">
        <v>100</v>
      </c>
    </row>
    <row r="30" spans="1:9" ht="18">
      <c r="A30" s="26" t="s">
        <v>43</v>
      </c>
      <c r="B30" s="27" t="s">
        <v>71</v>
      </c>
      <c r="C30" s="35" t="s">
        <v>72</v>
      </c>
      <c r="D30" s="29" t="s">
        <v>73</v>
      </c>
      <c r="E30" s="30">
        <v>49.9</v>
      </c>
      <c r="F30" s="31">
        <f t="shared" si="0"/>
        <v>0</v>
      </c>
      <c r="G30" s="32">
        <v>0.55979999999999996</v>
      </c>
      <c r="H30" s="33">
        <v>50</v>
      </c>
      <c r="I30" s="29">
        <v>100</v>
      </c>
    </row>
    <row r="31" spans="1:9" ht="18">
      <c r="A31" s="26" t="s">
        <v>43</v>
      </c>
      <c r="B31" s="27" t="s">
        <v>74</v>
      </c>
      <c r="C31" s="35" t="s">
        <v>75</v>
      </c>
      <c r="D31" s="29" t="s">
        <v>76</v>
      </c>
      <c r="E31" s="30">
        <v>49.9</v>
      </c>
      <c r="F31" s="31">
        <f t="shared" si="0"/>
        <v>0</v>
      </c>
      <c r="G31" s="32">
        <v>0.55300000000000005</v>
      </c>
      <c r="H31" s="33">
        <v>50</v>
      </c>
      <c r="I31" s="29">
        <v>100</v>
      </c>
    </row>
    <row r="32" spans="1:9" ht="18">
      <c r="A32" s="26" t="s">
        <v>43</v>
      </c>
      <c r="B32" s="27" t="s">
        <v>77</v>
      </c>
      <c r="C32" s="35" t="s">
        <v>78</v>
      </c>
      <c r="D32" s="29" t="s">
        <v>79</v>
      </c>
      <c r="E32" s="30">
        <v>49.9</v>
      </c>
      <c r="F32" s="31">
        <f t="shared" si="0"/>
        <v>0</v>
      </c>
      <c r="G32" s="32">
        <v>0.54590000000000005</v>
      </c>
      <c r="H32" s="33">
        <v>50</v>
      </c>
      <c r="I32" s="29">
        <v>100</v>
      </c>
    </row>
    <row r="33" spans="1:9" ht="18">
      <c r="A33" s="26" t="s">
        <v>58</v>
      </c>
      <c r="B33" s="26" t="s">
        <v>71</v>
      </c>
      <c r="C33" s="36" t="s">
        <v>80</v>
      </c>
      <c r="D33" s="29" t="s">
        <v>81</v>
      </c>
      <c r="E33" s="37">
        <v>70.2</v>
      </c>
      <c r="F33" s="31">
        <f t="shared" si="0"/>
        <v>0</v>
      </c>
      <c r="G33" s="38">
        <v>0.87829999999999997</v>
      </c>
      <c r="H33" s="29">
        <v>25</v>
      </c>
      <c r="I33" s="29">
        <v>50</v>
      </c>
    </row>
    <row r="34" spans="1:9" ht="18">
      <c r="A34" s="26" t="s">
        <v>58</v>
      </c>
      <c r="B34" s="26" t="s">
        <v>82</v>
      </c>
      <c r="C34" s="36" t="s">
        <v>83</v>
      </c>
      <c r="D34" s="29" t="s">
        <v>84</v>
      </c>
      <c r="E34" s="37">
        <v>70.2</v>
      </c>
      <c r="F34" s="31">
        <f t="shared" si="0"/>
        <v>0</v>
      </c>
      <c r="G34" s="38">
        <v>0.8629</v>
      </c>
      <c r="H34" s="29">
        <v>25</v>
      </c>
      <c r="I34" s="29">
        <v>50</v>
      </c>
    </row>
    <row r="35" spans="1:9" ht="18">
      <c r="A35" s="26" t="s">
        <v>58</v>
      </c>
      <c r="B35" s="26" t="s">
        <v>85</v>
      </c>
      <c r="C35" s="36" t="s">
        <v>86</v>
      </c>
      <c r="D35" s="29" t="s">
        <v>87</v>
      </c>
      <c r="E35" s="37">
        <v>70.2</v>
      </c>
      <c r="F35" s="31">
        <f t="shared" si="0"/>
        <v>0</v>
      </c>
      <c r="G35" s="38">
        <v>0.84899999999999998</v>
      </c>
      <c r="H35" s="29">
        <v>25</v>
      </c>
      <c r="I35" s="29">
        <v>50</v>
      </c>
    </row>
    <row r="36" spans="1:9" ht="18">
      <c r="A36" s="39" t="s">
        <v>58</v>
      </c>
      <c r="B36" s="39" t="s">
        <v>88</v>
      </c>
      <c r="C36" s="40" t="s">
        <v>89</v>
      </c>
      <c r="D36" s="41" t="s">
        <v>90</v>
      </c>
      <c r="E36" s="42">
        <v>70.2</v>
      </c>
      <c r="F36" s="43">
        <f t="shared" si="0"/>
        <v>0</v>
      </c>
      <c r="G36" s="44">
        <v>0.83489999999999998</v>
      </c>
      <c r="H36" s="41">
        <v>25</v>
      </c>
      <c r="I36" s="41">
        <v>50</v>
      </c>
    </row>
    <row r="37" spans="1:9" ht="18">
      <c r="A37" s="45"/>
      <c r="B37" s="45"/>
      <c r="C37" s="35"/>
      <c r="D37" s="28"/>
      <c r="E37" s="46"/>
      <c r="F37" s="47"/>
      <c r="G37" s="32"/>
      <c r="H37" s="28"/>
      <c r="I37" s="28"/>
    </row>
    <row r="38" spans="1:9" ht="18">
      <c r="A38" s="11" t="s">
        <v>7</v>
      </c>
      <c r="B38" s="12" t="s">
        <v>8</v>
      </c>
      <c r="C38" s="13" t="s">
        <v>9</v>
      </c>
      <c r="D38" s="14" t="s">
        <v>10</v>
      </c>
      <c r="E38" s="15" t="s">
        <v>11</v>
      </c>
      <c r="F38" s="16" t="s">
        <v>12</v>
      </c>
      <c r="G38" s="16" t="s">
        <v>13</v>
      </c>
      <c r="H38" s="17" t="s">
        <v>14</v>
      </c>
      <c r="I38" s="18"/>
    </row>
    <row r="39" spans="1:9" ht="18">
      <c r="A39" s="19" t="s">
        <v>15</v>
      </c>
      <c r="B39" s="20"/>
      <c r="C39" s="21"/>
      <c r="D39" s="22"/>
      <c r="E39" s="23" t="s">
        <v>16</v>
      </c>
      <c r="F39" s="24">
        <f>ULO</f>
        <v>0</v>
      </c>
      <c r="G39" s="21"/>
      <c r="H39" s="25" t="s">
        <v>17</v>
      </c>
      <c r="I39" s="16" t="s">
        <v>18</v>
      </c>
    </row>
    <row r="40" spans="1:9" ht="18">
      <c r="A40" s="26" t="s">
        <v>34</v>
      </c>
      <c r="B40" s="26" t="s">
        <v>71</v>
      </c>
      <c r="C40" s="36" t="s">
        <v>91</v>
      </c>
      <c r="D40" s="29" t="s">
        <v>92</v>
      </c>
      <c r="E40" s="37"/>
      <c r="F40" s="31">
        <f t="shared" ref="F40:F48" si="1">E40*$F$9</f>
        <v>0</v>
      </c>
      <c r="G40" s="38">
        <v>1.4981</v>
      </c>
      <c r="H40" s="29">
        <v>15</v>
      </c>
      <c r="I40" s="29">
        <v>30</v>
      </c>
    </row>
    <row r="41" spans="1:9" ht="18">
      <c r="A41" s="26" t="s">
        <v>34</v>
      </c>
      <c r="B41" s="27" t="s">
        <v>82</v>
      </c>
      <c r="C41" s="35" t="s">
        <v>93</v>
      </c>
      <c r="D41" s="29" t="s">
        <v>94</v>
      </c>
      <c r="E41" s="37"/>
      <c r="F41" s="31">
        <f t="shared" si="1"/>
        <v>0</v>
      </c>
      <c r="G41" s="32">
        <v>1.4670000000000001</v>
      </c>
      <c r="H41" s="29">
        <v>15</v>
      </c>
      <c r="I41" s="29">
        <v>30</v>
      </c>
    </row>
    <row r="42" spans="1:9" ht="18">
      <c r="A42" s="26" t="s">
        <v>34</v>
      </c>
      <c r="B42" s="27" t="s">
        <v>85</v>
      </c>
      <c r="C42" s="35" t="s">
        <v>95</v>
      </c>
      <c r="D42" s="29" t="s">
        <v>96</v>
      </c>
      <c r="E42" s="37"/>
      <c r="F42" s="31">
        <f t="shared" si="1"/>
        <v>0</v>
      </c>
      <c r="G42" s="32">
        <v>1.4362999999999999</v>
      </c>
      <c r="H42" s="33">
        <v>15</v>
      </c>
      <c r="I42" s="29">
        <v>30</v>
      </c>
    </row>
    <row r="43" spans="1:9" ht="18">
      <c r="A43" s="26" t="s">
        <v>34</v>
      </c>
      <c r="B43" s="27" t="s">
        <v>88</v>
      </c>
      <c r="C43" s="35" t="s">
        <v>97</v>
      </c>
      <c r="D43" s="29" t="s">
        <v>98</v>
      </c>
      <c r="E43" s="37"/>
      <c r="F43" s="31">
        <f t="shared" si="1"/>
        <v>0</v>
      </c>
      <c r="G43" s="32">
        <v>1.4221999999999999</v>
      </c>
      <c r="H43" s="33">
        <v>15</v>
      </c>
      <c r="I43" s="29">
        <v>30</v>
      </c>
    </row>
    <row r="44" spans="1:9" ht="18">
      <c r="A44" s="26" t="s">
        <v>71</v>
      </c>
      <c r="B44" s="27" t="s">
        <v>82</v>
      </c>
      <c r="C44" s="35" t="s">
        <v>99</v>
      </c>
      <c r="D44" s="29" t="s">
        <v>100</v>
      </c>
      <c r="E44" s="30"/>
      <c r="F44" s="31">
        <f t="shared" si="1"/>
        <v>0</v>
      </c>
      <c r="G44" s="32">
        <v>2.431</v>
      </c>
      <c r="H44" s="33">
        <v>8</v>
      </c>
      <c r="I44" s="29">
        <v>16</v>
      </c>
    </row>
    <row r="45" spans="1:9" ht="18">
      <c r="A45" s="26" t="s">
        <v>71</v>
      </c>
      <c r="B45" s="27" t="s">
        <v>85</v>
      </c>
      <c r="C45" s="35" t="s">
        <v>101</v>
      </c>
      <c r="D45" s="29" t="s">
        <v>102</v>
      </c>
      <c r="E45" s="30"/>
      <c r="F45" s="31">
        <f t="shared" si="1"/>
        <v>0</v>
      </c>
      <c r="G45" s="32">
        <v>2.3671000000000002</v>
      </c>
      <c r="H45" s="33">
        <v>8</v>
      </c>
      <c r="I45" s="29">
        <v>16</v>
      </c>
    </row>
    <row r="46" spans="1:9" ht="18">
      <c r="A46" s="26" t="s">
        <v>71</v>
      </c>
      <c r="B46" s="27" t="s">
        <v>88</v>
      </c>
      <c r="C46" s="35" t="s">
        <v>103</v>
      </c>
      <c r="D46" s="29" t="s">
        <v>104</v>
      </c>
      <c r="E46" s="30"/>
      <c r="F46" s="31">
        <f t="shared" si="1"/>
        <v>0</v>
      </c>
      <c r="G46" s="32">
        <v>2.3393000000000002</v>
      </c>
      <c r="H46" s="33">
        <v>8</v>
      </c>
      <c r="I46" s="29">
        <v>16</v>
      </c>
    </row>
    <row r="47" spans="1:9" ht="18">
      <c r="A47" s="26" t="s">
        <v>82</v>
      </c>
      <c r="B47" s="27" t="s">
        <v>85</v>
      </c>
      <c r="C47" s="35" t="s">
        <v>105</v>
      </c>
      <c r="D47" s="29" t="s">
        <v>106</v>
      </c>
      <c r="E47" s="30"/>
      <c r="F47" s="31">
        <f t="shared" si="1"/>
        <v>0</v>
      </c>
      <c r="G47" s="32">
        <v>4.1409000000000002</v>
      </c>
      <c r="H47" s="33">
        <v>4</v>
      </c>
      <c r="I47" s="29">
        <v>8</v>
      </c>
    </row>
    <row r="48" spans="1:9" ht="18">
      <c r="A48" s="39" t="s">
        <v>82</v>
      </c>
      <c r="B48" s="48" t="s">
        <v>88</v>
      </c>
      <c r="C48" s="49" t="s">
        <v>107</v>
      </c>
      <c r="D48" s="41" t="s">
        <v>108</v>
      </c>
      <c r="E48" s="50"/>
      <c r="F48" s="43">
        <f t="shared" si="1"/>
        <v>0</v>
      </c>
      <c r="G48" s="51">
        <v>4.0666000000000002</v>
      </c>
      <c r="H48" s="52">
        <v>4</v>
      </c>
      <c r="I48" s="41">
        <v>8</v>
      </c>
    </row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sheetProtection algorithmName="SHA-512" hashValue="iIzUnluFkgzCVQZJRU7honrLsTKJjUCLMGv3ghuMpV2kdHo0it9RW/EIy4tBGrAtiBJGm5oNXBtVwOb87oVLDg==" saltValue="7xQcubrNQLto2DuiNk+7xw==" spinCount="100000" sheet="1" objects="1" scenarios="1" selectLockedCells="1"/>
  <mergeCells count="1">
    <mergeCell ref="E6:F6"/>
  </mergeCells>
  <hyperlinks>
    <hyperlink ref="A6" r:id="rId1"/>
    <hyperlink ref="A4" r:id="rId2"/>
  </hyperlinks>
  <pageMargins left="0.45" right="0.45" top="0.5" bottom="0.5" header="0.3" footer="0.3"/>
  <pageSetup scale="80" orientation="landscape" r:id="rId3"/>
  <headerFooter alignWithMargins="0">
    <oddHeader>&amp;C&amp;G</oddHeader>
    <oddFooter>Page &amp;P of &amp;N</oddFooter>
  </headerFooter>
  <rowBreaks count="1" manualBreakCount="1">
    <brk id="36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Sprinkolets</vt:lpstr>
      <vt:lpstr>Sprinkolets!ULO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2013-08-02T16:13:54Z</dcterms:created>
  <dcterms:modified xsi:type="dcterms:W3CDTF">2013-08-02T16:14:22Z</dcterms:modified>
</cp:coreProperties>
</file>